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69" documentId="13_ncr:1_{F6CB121F-512D-4AA6-A0C1-0FB36C537598}" xr6:coauthVersionLast="47" xr6:coauthVersionMax="47" xr10:uidLastSave="{A69F64D7-A6E0-4259-B3AA-244E02D883D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<sst xmlns="http://schemas.openxmlformats.org/spreadsheetml/2006/main" count="179013" uniqueCount="39099">
  <si>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</si>
  <si>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</si>
  <si>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</si>
  <si>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</si>
  <si>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</si>
  <si>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</si>
  <si>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</si>
  <si>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</si>
  <si>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</si>
  <si>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</si>
  <si>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</si>
  <si>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</si>
  <si>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</si>
  <si>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</si>
  <si>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</si>
  <si>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</si>
  <si>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</si>
  <si>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</si>
  <si>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</si>
  <si>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</si>
  <si>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</si>
  <si>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</si>
  <si>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</si>
  <si>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</si>
  <si>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</si>
  <si>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</si>
  <si>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</si>
  <si>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</si>
  <si>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</si>
  <si>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</si>
  <si>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</si>
  <si>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</si>
  <si>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</si>
  <si>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</si>
  <si>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</si>
  <si>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</si>
  <si>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</si>
  <si>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</si>
  <si>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</si>
  <si>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</si>
  <si>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</si>
  <si>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</si>
  <si>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</si>
  <si>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</si>
  <si>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</si>
  <si>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</si>
  <si>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</si>
  <si>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</si>
  <si>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</si>
  <si>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</si>
  <si>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</si>
  <si>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</si>
  <si>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</si>
  <si>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</si>
  <si>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</si>
  <si>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</si>
  <si>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</si>
  <si>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</si>
  <si>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</si>
  <si>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</si>
  <si>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</si>
  <si>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</si>
  <si>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</si>
  <si>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</si>
  <si>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</si>
  <si>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</si>
  <si>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</si>
  <si>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</si>
  <si>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</si>
  <si>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</si>
  <si>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</si>
  <si>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</si>
  <si>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</si>
  <si>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</si>
  <si>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</si>
  <si>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</si>
  <si>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</si>
  <si>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</si>
  <si>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</si>
  <si>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</si>
  <si>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</si>
  <si>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</si>
  <si>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</si>
  <si>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</si>
  <si>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</si>
  <si>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</si>
  <si>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</si>
  <si>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</si>
  <si>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</si>
  <si>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</si>
  <si>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</si>
  <si>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</si>
  <si>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</si>
  <si>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</si>
  <si>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</si>
  <si>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</si>
  <si>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</si>
  <si>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</si>
  <si>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</si>
  <si>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</si>
  <si>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</si>
  <si>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</si>
  <si>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</si>
  <si>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</si>
  <si>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</si>
  <si>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</si>
  <si>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</si>
  <si>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</si>
  <si>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</si>
  <si>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</si>
  <si>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</si>
  <si>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</si>
  <si>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</si>
  <si>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</si>
  <si>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</si>
  <si>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</si>
  <si>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</si>
  <si>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</si>
  <si>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</si>
  <si>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</si>
  <si>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</si>
  <si>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</si>
  <si>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</si>
  <si>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</si>
  <si>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</si>
  <si>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</si>
  <si>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</si>
  <si>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</si>
  <si>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</si>
  <si>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</si>
  <si>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</si>
  <si>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</si>
  <si>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</si>
  <si>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</si>
  <si>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</si>
  <si>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</si>
  <si>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</si>
  <si>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</si>
  <si>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</si>
  <si>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</si>
  <si>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</si>
  <si>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</si>
  <si>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</si>
  <si>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</si>
  <si>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</si>
  <si>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</si>
  <si>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</si>
  <si>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</si>
  <si>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</si>
  <si>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</si>
  <si>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</si>
  <si>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</si>
  <si>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</si>
  <si>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</si>
  <si>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</si>
  <si>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</si>
  <si>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</si>
  <si>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</si>
  <si>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</si>
  <si>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</si>
  <si>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</si>
  <si>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</si>
  <si>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</si>
  <si>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</si>
  <si>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</si>
  <si>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</si>
  <si>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</si>
  <si>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</si>
  <si>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</si>
  <si>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</si>
  <si>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</si>
  <si>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</si>
  <si>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</si>
  <si>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</si>
  <si>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</si>
  <si>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</si>
  <si>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</si>
  <si>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</si>
  <si>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</si>
  <si>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</si>
  <si>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</si>
  <si>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</si>
  <si>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</si>
  <si>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</si>
  <si>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</si>
  <si>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</si>
  <si>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</si>
  <si>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</si>
  <si>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</si>
  <si>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</si>
  <si>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</si>
  <si>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</si>
  <si>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</si>
  <si>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</si>
  <si>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</si>
  <si>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</si>
  <si>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</si>
  <si>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</si>
  <si>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</si>
  <si>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</si>
  <si>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</si>
  <si>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</si>
  <si>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</si>
  <si>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</si>
  <si>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</si>
  <si>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</si>
  <si>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</si>
  <si>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</si>
  <si>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</si>
  <si>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</si>
  <si>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</si>
  <si>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</si>
  <si>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</si>
  <si>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</si>
  <si>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</si>
  <si>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</si>
  <si>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</si>
  <si>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</si>
  <si>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</si>
  <si>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</si>
  <si>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</si>
  <si>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</si>
  <si>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</si>
  <si>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</si>
  <si>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</si>
  <si>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</si>
  <si>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</si>
  <si>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</si>
  <si>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</si>
  <si>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</si>
  <si>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</si>
  <si>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</si>
  <si>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</si>
  <si>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</si>
  <si>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</si>
  <si>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</si>
  <si>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</si>
  <si>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</si>
  <si>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</si>
  <si>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</si>
  <si>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</si>
  <si>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</si>
  <si>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</si>
  <si>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</si>
  <si>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</si>
  <si>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</si>
  <si>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</si>
  <si>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</si>
  <si>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</si>
  <si>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</si>
  <si>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</si>
  <si>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</si>
  <si>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</si>
  <si>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</si>
  <si>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</si>
  <si>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</si>
  <si>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</si>
  <si>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</si>
  <si>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</si>
  <si>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</si>
  <si>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</si>
  <si>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</si>
  <si>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</si>
  <si>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</si>
  <si>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</si>
  <si>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</si>
  <si>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</si>
  <si>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</si>
  <si>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</si>
  <si>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</si>
  <si>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</si>
  <si>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</si>
  <si>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</si>
  <si>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</si>
  <si>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</si>
  <si>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</si>
  <si>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</si>
  <si>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</si>
  <si>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</si>
  <si>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</si>
  <si>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</si>
  <si>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</si>
  <si>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</si>
  <si>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</si>
  <si>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</si>
  <si>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</si>
  <si>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</si>
  <si>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</si>
  <si>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</si>
  <si>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</si>
  <si>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</si>
  <si>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</si>
  <si>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</si>
  <si>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</si>
  <si>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</si>
  <si>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</si>
  <si>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</si>
  <si>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</si>
  <si>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</si>
  <si>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</si>
  <si>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</si>
  <si>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</si>
  <si>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</si>
  <si>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</si>
  <si>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</si>
  <si>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</si>
  <si>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</si>
  <si>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</si>
  <si>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</si>
  <si>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</si>
  <si>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</si>
  <si>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</si>
  <si>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</si>
  <si>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</si>
  <si>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</si>
  <si>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</si>
  <si>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</si>
  <si>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</si>
  <si>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</si>
  <si>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</si>
  <si>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</si>
  <si>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</si>
  <si>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</si>
  <si>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</si>
  <si>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</si>
  <si>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</si>
  <si>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</si>
  <si>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</si>
  <si>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</si>
  <si>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</si>
  <si>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</si>
  <si>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</si>
  <si>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</si>
  <si>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</si>
  <si>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</si>
  <si>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</si>
  <si>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</si>
  <si>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</si>
  <si>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</si>
  <si>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</si>
  <si>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</si>
  <si>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</si>
  <si>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</si>
  <si>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</si>
  <si>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</si>
  <si>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</si>
  <si>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</si>
  <si>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</si>
  <si>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</si>
  <si>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</si>
  <si>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</si>
  <si>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</si>
  <si>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</si>
  <si>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</si>
  <si>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</si>
  <si>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</si>
  <si>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</si>
  <si>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</si>
  <si>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</si>
  <si>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</si>
  <si>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</si>
  <si>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</si>
  <si>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</si>
  <si>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</si>
  <si>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</si>
  <si>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</si>
  <si>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</si>
  <si>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</si>
  <si>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</si>
  <si>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</si>
  <si>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</si>
  <si>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</si>
  <si>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</si>
  <si>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</si>
  <si>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</si>
  <si>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</si>
  <si>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</si>
  <si>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</si>
  <si>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</si>
  <si>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</si>
  <si>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</si>
  <si>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</si>
  <si>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</si>
  <si>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</si>
  <si>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</si>
  <si>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</si>
  <si>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</si>
  <si>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</si>
  <si>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</si>
  <si>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</si>
  <si>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</si>
  <si>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</si>
  <si>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</si>
  <si>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</si>
  <si>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</si>
  <si>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</si>
  <si>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</si>
  <si>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</si>
  <si>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</si>
  <si>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</si>
  <si>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</si>
  <si>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</si>
  <si>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</si>
  <si>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</si>
  <si>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</si>
  <si>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</si>
  <si>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</si>
  <si>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</si>
  <si>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</si>
  <si>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</si>
  <si>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</si>
  <si>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</si>
  <si>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</si>
  <si>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</si>
  <si>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</si>
  <si>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</si>
  <si>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</si>
  <si>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</si>
  <si>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</si>
  <si>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</si>
  <si>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</si>
  <si>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</si>
  <si>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</si>
  <si>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</si>
  <si>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</si>
  <si>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</si>
  <si>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</si>
  <si>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</si>
  <si>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</si>
  <si>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</si>
  <si>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</si>
  <si>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</si>
  <si>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</si>
  <si>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</si>
  <si>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</si>
  <si>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</si>
  <si>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</si>
  <si>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</si>
  <si>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</si>
  <si>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</si>
  <si>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</si>
  <si>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</si>
  <si>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</si>
  <si>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</si>
  <si>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</si>
  <si>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</si>
  <si>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</si>
  <si>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</si>
  <si>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</si>
  <si>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</si>
  <si>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</si>
  <si>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</si>
  <si>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</si>
  <si>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</si>
  <si>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</si>
  <si>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</si>
  <si>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</si>
  <si>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</si>
  <si>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</si>
  <si>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</si>
  <si>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</si>
  <si>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</si>
  <si>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</si>
  <si>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</si>
  <si>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</si>
  <si>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</si>
  <si>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</si>
  <si>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</si>
  <si>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</si>
  <si>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</si>
  <si>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</si>
  <si>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</si>
  <si>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</si>
  <si>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</si>
  <si>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</si>
  <si>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</si>
  <si>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</si>
  <si>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</si>
  <si>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</si>
  <si>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</si>
  <si>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</si>
  <si>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</si>
  <si>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</si>
  <si>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</si>
  <si>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</si>
  <si>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</si>
  <si>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</si>
  <si>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</si>
  <si>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</si>
  <si>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</si>
  <si>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</si>
  <si>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</si>
  <si>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</si>
  <si>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</si>
  <si>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</si>
  <si>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</si>
  <si>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</si>
  <si>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</si>
  <si>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</si>
  <si>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</si>
  <si>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</si>
  <si>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</si>
  <si>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</si>
  <si>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</si>
  <si>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</si>
  <si>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</si>
  <si>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</si>
  <si>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</si>
  <si>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</si>
  <si>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</si>
  <si>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</si>
  <si>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</si>
  <si>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</si>
  <si>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</si>
  <si>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</si>
  <si>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</si>
  <si>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</si>
  <si>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</si>
  <si>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</si>
  <si>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</si>
  <si>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</si>
  <si>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</si>
  <si>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</si>
  <si>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</si>
  <si>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</si>
  <si>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</si>
  <si>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</si>
  <si>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</si>
  <si>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</si>
  <si>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</si>
  <si>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</si>
  <si>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</si>
  <si>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</si>
  <si>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</si>
  <si>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</si>
  <si>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</si>
  <si>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</si>
  <si>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</si>
  <si>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</si>
  <si>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</si>
  <si>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</si>
  <si>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</si>
  <si>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</si>
  <si>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</si>
  <si>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</si>
  <si>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</si>
  <si>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</si>
  <si>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</si>
  <si>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</si>
  <si>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</si>
  <si>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</si>
  <si>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</si>
  <si>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</si>
  <si>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</si>
  <si>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</si>
  <si>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</si>
  <si>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</si>
  <si>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</si>
  <si>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</si>
  <si>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</si>
  <si>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</si>
  <si>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</si>
  <si>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</si>
  <si>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</si>
  <si>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</si>
  <si>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</si>
  <si>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</si>
  <si>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</si>
  <si>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</si>
  <si>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</si>
  <si>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</si>
  <si>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</si>
  <si>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</si>
  <si>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</si>
  <si>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</si>
  <si>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</si>
  <si>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</si>
  <si>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</si>
  <si>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</si>
  <si>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</si>
  <si>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</si>
  <si>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</si>
  <si>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</si>
  <si>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</si>
  <si>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</si>
  <si>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</si>
  <si>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</si>
  <si>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</si>
  <si>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</si>
  <si>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</si>
  <si>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</si>
  <si>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</si>
  <si>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</si>
  <si>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</si>
  <si>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</si>
  <si>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</si>
  <si>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</si>
  <si>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</si>
  <si>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</si>
  <si>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</si>
  <si>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</si>
  <si>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</si>
  <si>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</si>
  <si>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</si>
  <si>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</si>
  <si>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</si>
  <si>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</si>
  <si>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</si>
  <si>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</si>
  <si>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</si>
  <si>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</si>
  <si>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</si>
  <si>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</si>
  <si>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</si>
  <si>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</si>
  <si>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</si>
  <si>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</si>
  <si>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</si>
  <si>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</si>
  <si>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</si>
  <si>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</si>
  <si>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</si>
  <si>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</si>
  <si>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</si>
  <si>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</si>
  <si>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</si>
  <si>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</si>
  <si>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</si>
  <si>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</si>
  <si>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</si>
  <si>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</si>
  <si>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</si>
  <si>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</si>
  <si>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</si>
  <si>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</si>
  <si>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</si>
  <si>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</si>
  <si>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</si>
  <si>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</si>
  <si>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</si>
  <si>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</si>
  <si>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</si>
  <si>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</si>
  <si>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</si>
  <si>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</si>
  <si>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</si>
  <si>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</si>
  <si>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</si>
  <si>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</si>
  <si>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</si>
  <si>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</si>
  <si>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</si>
  <si>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</si>
  <si>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</si>
  <si>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</si>
  <si>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</si>
  <si>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</si>
  <si>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</si>
  <si>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</si>
  <si>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</si>
  <si>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</si>
  <si>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</si>
  <si>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</si>
  <si>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</si>
  <si>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</si>
  <si>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</si>
  <si>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</si>
  <si>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</si>
  <si>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</si>
  <si>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</si>
  <si>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</si>
  <si>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</si>
  <si>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</si>
  <si>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</si>
  <si>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</si>
  <si>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</si>
  <si>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</si>
  <si>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</si>
  <si>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</si>
  <si>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</si>
  <si>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</si>
  <si>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</si>
  <si>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</si>
  <si>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</si>
  <si>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</si>
  <si>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</si>
  <si>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</si>
  <si>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</si>
  <si>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</si>
  <si>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</si>
  <si>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</si>
  <si>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</si>
  <si>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</si>
  <si>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</si>
  <si>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</si>
  <si>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</si>
  <si>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</si>
  <si>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</si>
  <si>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</si>
  <si>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</si>
  <si>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</si>
  <si>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</si>
  <si>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</si>
  <si>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</si>
  <si>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</si>
  <si>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</si>
  <si>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</si>
  <si>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</si>
  <si>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</si>
  <si>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</si>
  <si>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</si>
  <si>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</si>
  <si>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</si>
  <si>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</si>
  <si>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</si>
  <si>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</si>
  <si>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</si>
  <si>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</si>
  <si>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</si>
  <si>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</si>
  <si>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</si>
  <si>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</si>
  <si>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</si>
  <si>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</si>
  <si>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</si>
  <si>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</si>
  <si>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</si>
  <si>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</si>
  <si>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</si>
  <si>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</si>
  <si>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</si>
  <si>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</si>
  <si>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</si>
  <si>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</si>
  <si>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</si>
  <si>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</si>
  <si>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</si>
  <si>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</si>
  <si>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</si>
  <si>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</si>
  <si>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</si>
  <si>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</si>
  <si>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</si>
  <si>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</si>
  <si>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</si>
  <si>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</si>
  <si>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</si>
  <si>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</si>
  <si>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</si>
  <si>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</si>
  <si>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</si>
  <si>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</si>
  <si>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</si>
  <si>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</si>
  <si>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</si>
  <si>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</si>
  <si>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</si>
  <si>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</si>
  <si>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</si>
  <si>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</si>
  <si>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</si>
  <si>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</si>
  <si>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</si>
  <si>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</si>
  <si>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</si>
  <si>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</si>
  <si>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</si>
  <si>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</si>
  <si>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</si>
  <si>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</si>
  <si>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</si>
  <si>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</si>
  <si>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</si>
  <si>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</si>
  <si>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</si>
  <si>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</si>
  <si>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</si>
  <si>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</si>
  <si>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</si>
  <si>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</si>
  <si>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</si>
  <si>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</si>
  <si>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</si>
  <si>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</si>
  <si>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</si>
  <si>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</si>
  <si>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</si>
  <si>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</si>
  <si>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</si>
  <si>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</si>
  <si>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</si>
  <si>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</si>
  <si>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</si>
  <si>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</si>
  <si>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</si>
  <si>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</si>
  <si>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</si>
  <si>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</si>
  <si>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</si>
  <si>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</si>
  <si>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</si>
  <si>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</si>
  <si>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</si>
  <si>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</si>
  <si>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</si>
  <si>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</si>
  <si>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</si>
  <si>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</si>
  <si>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</si>
  <si>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</si>
  <si>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</si>
  <si>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</si>
  <si>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</si>
  <si>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</si>
  <si>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</si>
  <si>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</si>
  <si>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</si>
  <si>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</si>
  <si>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</si>
  <si>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</si>
  <si>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</si>
  <si>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</si>
  <si>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</si>
  <si>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</si>
  <si>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</si>
  <si>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</si>
  <si>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</si>
  <si>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</si>
  <si>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</si>
  <si>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</si>
  <si>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</si>
  <si>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</si>
  <si>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</si>
  <si>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</si>
  <si>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</si>
  <si>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</si>
  <si>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</si>
  <si>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</si>
  <si>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</si>
  <si>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</si>
  <si>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</si>
  <si>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</si>
  <si>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</si>
  <si>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</si>
  <si>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</si>
  <si>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</si>
  <si>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</si>
  <si>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</si>
  <si>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</si>
  <si>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</si>
  <si>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</si>
  <si>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</si>
  <si>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</si>
  <si>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</si>
  <si>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</si>
  <si>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</si>
  <si>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</si>
  <si>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</si>
  <si>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</si>
  <si>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</si>
  <si>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</si>
  <si>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</si>
  <si>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</si>
  <si>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</si>
  <si>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</si>
  <si>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</si>
  <si>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</si>
  <si>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</si>
  <si>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</si>
  <si>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</si>
  <si>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</si>
  <si>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</si>
  <si>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</si>
  <si>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</si>
  <si>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</si>
  <si>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</si>
  <si>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</si>
  <si>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</si>
  <si>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</si>
  <si>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</si>
  <si>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</si>
  <si>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</si>
  <si>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</si>
  <si>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</si>
  <si>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</si>
  <si>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</si>
  <si>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</si>
  <si>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</si>
  <si>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</si>
  <si>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</si>
  <si>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</si>
  <si>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</si>
  <si>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</si>
  <si>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</si>
  <si>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</si>
  <si>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</si>
  <si>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</si>
  <si>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</si>
  <si>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</si>
  <si>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</si>
  <si>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</si>
  <si>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</si>
  <si>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</si>
  <si>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</si>
  <si>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</si>
  <si>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</si>
  <si>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</si>
  <si>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</si>
  <si>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</si>
  <si>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</si>
  <si>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</si>
  <si>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</si>
  <si>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</si>
  <si>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</si>
  <si>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</si>
  <si>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</si>
  <si>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</si>
  <si>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</si>
  <si>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</si>
  <si>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</si>
  <si>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</si>
  <si>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</si>
  <si>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</si>
  <si>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</si>
  <si>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</si>
  <si>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</si>
  <si>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</si>
  <si>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</si>
  <si>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</si>
  <si>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</si>
  <si>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</si>
  <si>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</si>
  <si>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</si>
  <si>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</si>
  <si>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</si>
  <si>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</si>
  <si>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</si>
  <si>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</si>
  <si>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</si>
  <si>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</si>
  <si>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</si>
  <si>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</si>
  <si>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</si>
  <si>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</si>
  <si>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</si>
  <si>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</si>
  <si>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</si>
  <si>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</si>
  <si>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</si>
  <si>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</si>
  <si>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</si>
  <si>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</si>
  <si>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</si>
  <si>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</si>
  <si>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</si>
  <si>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</si>
  <si>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</si>
  <si>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</si>
  <si>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</si>
  <si>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</si>
  <si>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</si>
  <si>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</si>
  <si>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</si>
  <si>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</si>
  <si>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</si>
  <si>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</si>
  <si>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</si>
  <si>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</si>
  <si>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</si>
  <si>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</si>
  <si>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</si>
  <si>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</si>
  <si>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</si>
  <si>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</si>
  <si>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</si>
  <si>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</si>
  <si>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</si>
  <si>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</si>
  <si>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</si>
  <si>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</si>
  <si>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</si>
  <si>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</si>
  <si>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</si>
  <si>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</si>
  <si>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</si>
  <si>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</si>
  <si>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</si>
  <si>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</si>
  <si>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</si>
  <si>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</si>
  <si>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</si>
  <si>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</si>
  <si>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</si>
  <si>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</si>
  <si>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</si>
  <si>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</si>
  <si>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</si>
  <si>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</si>
  <si>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</si>
  <si>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</si>
  <si>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</si>
  <si>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</si>
  <si>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</si>
  <si>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</si>
  <si>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</si>
  <si>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</si>
  <si>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</si>
  <si>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</si>
  <si>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</si>
  <si>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</si>
  <si>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</si>
  <si>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</si>
  <si>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</si>
  <si>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</si>
  <si>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</si>
  <si>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</si>
  <si>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</si>
  <si>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</si>
  <si>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</si>
  <si>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</si>
  <si>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</si>
  <si>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</si>
  <si>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</si>
  <si>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</si>
  <si>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</si>
  <si>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</si>
  <si>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</si>
  <si>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</si>
  <si>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</si>
  <si>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</si>
  <si>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</si>
  <si>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</si>
  <si>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</si>
  <si>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</si>
  <si>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</si>
  <si>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</si>
  <si>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</si>
  <si>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</si>
  <si>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</si>
  <si>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</si>
  <si>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</si>
  <si>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</si>
  <si>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</si>
  <si>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</si>
  <si>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</si>
  <si>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</si>
  <si>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</si>
  <si>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</si>
  <si>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</si>
  <si>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</si>
  <si>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</si>
  <si>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</si>
  <si>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</si>
  <si>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</si>
  <si>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</si>
  <si>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</si>
  <si>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</si>
  <si>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</si>
  <si>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</si>
  <si>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</si>
  <si>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</si>
  <si>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</si>
  <si>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</si>
  <si>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</si>
  <si>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</si>
  <si>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</si>
  <si>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</si>
  <si>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</si>
  <si>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</si>
  <si>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</si>
  <si>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</si>
  <si>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</si>
  <si>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</si>
  <si>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</si>
  <si>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</si>
  <si>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</si>
  <si>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</si>
  <si>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</si>
  <si>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</si>
  <si>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</si>
  <si>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</si>
  <si>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</si>
  <si>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</si>
  <si>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</si>
  <si>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</si>
  <si>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</si>
  <si>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</si>
  <si>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</si>
  <si>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</si>
  <si>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</si>
  <si>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</si>
  <si>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</si>
  <si>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</si>
  <si>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</si>
  <si>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</si>
  <si>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</si>
  <si>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</si>
  <si>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</si>
  <si>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</si>
  <si>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</si>
  <si>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</si>
  <si>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</si>
  <si>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</si>
  <si>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</si>
  <si>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</si>
  <si>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</si>
  <si>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</si>
  <si>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</si>
  <si>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</si>
  <si>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</si>
  <si>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</si>
  <si>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</si>
  <si>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</si>
  <si>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</si>
  <si>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</si>
  <si>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</si>
  <si>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</si>
  <si>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</si>
  <si>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</si>
  <si>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</si>
  <si>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</si>
  <si>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</si>
  <si>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</si>
  <si>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</si>
  <si>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</si>
  <si>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</si>
  <si>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</si>
  <si>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</si>
  <si>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</si>
  <si>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</si>
  <si>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</si>
  <si>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</si>
  <si>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</si>
  <si>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</si>
  <si>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</si>
  <si>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</si>
  <si>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</si>
  <si>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</si>
  <si>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</si>
  <si>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</si>
  <si>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</si>
  <si>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</si>
  <si>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</si>
  <si>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</si>
  <si>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</si>
  <si>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</si>
  <si>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</si>
  <si>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</si>
  <si>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</si>
  <si>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</si>
  <si>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</si>
  <si>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</si>
  <si>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</si>
  <si>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</si>
  <si>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</si>
  <si>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</si>
  <si>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</si>
  <si>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</si>
  <si>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</si>
  <si>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</si>
  <si>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</si>
  <si>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</si>
  <si>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</si>
  <si>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</si>
  <si>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</si>
  <si>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</si>
  <si>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</si>
  <si>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</si>
  <si>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</si>
  <si>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</si>
  <si>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</si>
  <si>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</si>
  <si>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</si>
  <si>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</si>
  <si>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</si>
  <si>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</si>
  <si>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</si>
  <si>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</si>
  <si>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</si>
  <si>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</si>
  <si>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</si>
  <si>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</si>
  <si>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</si>
  <si>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</si>
  <si>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</si>
  <si>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</si>
  <si>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</si>
  <si>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</si>
  <si>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</si>
  <si>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</si>
  <si>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</si>
  <si>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</si>
  <si>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</si>
  <si>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</si>
  <si>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</si>
  <si>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</si>
  <si>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</si>
  <si>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</si>
  <si>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</si>
  <si>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</si>
  <si>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</si>
  <si>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</si>
  <si>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</si>
  <si>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</si>
  <si>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</si>
  <si>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</si>
  <si>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</si>
  <si>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</si>
  <si>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</si>
  <si>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</si>
  <si>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</si>
  <si>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</si>
  <si>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</si>
  <si>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</si>
  <si>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</si>
  <si>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</si>
  <si>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</si>
  <si>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</si>
  <si>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</si>
  <si>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</si>
  <si>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</si>
  <si>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</si>
  <si>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</si>
  <si>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</si>
  <si>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</si>
  <si>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</si>
  <si>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</si>
  <si>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</si>
  <si>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</si>
  <si>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</si>
  <si>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</si>
  <si>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</si>
  <si>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</si>
  <si>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</si>
  <si>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</si>
  <si>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</si>
  <si>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</si>
  <si>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</si>
  <si>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</si>
  <si>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</si>
  <si>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</si>
  <si>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</si>
  <si>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</si>
  <si>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</si>
  <si>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</si>
  <si>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</si>
  <si>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</si>
  <si>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</si>
  <si>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</si>
  <si>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</si>
  <si>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</si>
  <si>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</si>
  <si>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</si>
  <si>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</si>
  <si>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</si>
  <si>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</si>
  <si>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</si>
  <si>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</si>
  <si>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</si>
  <si>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</si>
  <si>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</si>
  <si>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</si>
  <si>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</si>
  <si>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</si>
  <si>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</si>
  <si>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</si>
  <si>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</si>
  <si>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</si>
  <si>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</si>
  <si>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</si>
  <si>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</si>
  <si>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</si>
  <si>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</si>
  <si>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</si>
  <si>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</si>
  <si>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</si>
  <si>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</si>
  <si>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</si>
  <si>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</si>
  <si>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</si>
  <si>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</si>
  <si>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</si>
  <si>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</si>
  <si>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</si>
  <si>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</si>
  <si>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</si>
  <si>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</si>
  <si>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</si>
  <si>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</si>
  <si>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</si>
  <si>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</si>
  <si>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</si>
  <si>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</si>
  <si>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</si>
  <si>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</si>
  <si>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</si>
  <si>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</si>
  <si>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</si>
  <si>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</si>
  <si>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</si>
  <si>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</si>
  <si>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</si>
  <si>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</si>
  <si>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</si>
  <si>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</si>
  <si>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</si>
  <si>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</si>
  <si>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</si>
  <si>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</si>
  <si>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</si>
  <si>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</si>
  <si>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</si>
  <si>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</si>
  <si>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</si>
  <si>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</si>
  <si>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</si>
  <si>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</si>
  <si>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</si>
  <si>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</si>
  <si>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</si>
  <si>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</si>
  <si>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</si>
  <si>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</si>
  <si>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</si>
  <si>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</si>
  <si>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</si>
  <si>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</si>
  <si>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</si>
  <si>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</si>
  <si>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</si>
  <si>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</si>
  <si>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</si>
  <si>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</si>
  <si>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</si>
  <si>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</si>
  <si>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</si>
  <si>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</si>
  <si>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</si>
  <si>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</si>
  <si>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</si>
  <si>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</si>
  <si>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</si>
  <si>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</si>
  <si>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</si>
  <si>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</si>
  <si>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</si>
  <si>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</si>
  <si>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</si>
  <si>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</si>
  <si>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</si>
  <si>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</si>
  <si>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</si>
  <si>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</si>
  <si>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</si>
  <si>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</si>
  <si>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</si>
  <si>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</si>
  <si>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</si>
  <si>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</si>
  <si>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</si>
  <si>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</si>
  <si>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</si>
  <si>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</si>
  <si>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</si>
  <si>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</si>
  <si>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</si>
  <si>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</si>
  <si>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</si>
  <si>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</si>
  <si>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</si>
  <si>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</si>
  <si>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</si>
  <si>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</si>
  <si>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</si>
  <si>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</si>
  <si>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</si>
  <si>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</si>
  <si>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</si>
  <si>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</si>
  <si>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</si>
  <si>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</si>
  <si>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</si>
  <si>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</si>
  <si>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</si>
  <si>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</si>
  <si>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</si>
  <si>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</si>
  <si>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</si>
  <si>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</si>
  <si>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</si>
  <si>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</si>
  <si>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</si>
  <si>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</si>
  <si>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</si>
  <si>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</si>
  <si>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</si>
  <si>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</si>
  <si>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</si>
  <si>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</si>
  <si>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</si>
  <si>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</si>
  <si>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</si>
  <si>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</si>
  <si>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</si>
  <si>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</si>
  <si>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</si>
  <si>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</si>
  <si>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</si>
  <si>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</si>
  <si>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</si>
  <si>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</si>
  <si>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</si>
  <si>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</si>
  <si>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</si>
  <si>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</si>
  <si>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</si>
  <si>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</si>
  <si>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</si>
  <si>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</si>
  <si>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</si>
  <si>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</si>
  <si>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</si>
  <si>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</si>
  <si>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</si>
  <si>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</si>
  <si>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</si>
  <si>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</si>
  <si>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</si>
  <si>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</si>
  <si>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</si>
  <si>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</si>
  <si>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</si>
  <si>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</si>
  <si>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</si>
  <si>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</si>
  <si>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</si>
  <si>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</si>
  <si>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</si>
  <si>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</si>
  <si>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</si>
  <si>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</si>
  <si>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</si>
  <si>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</si>
  <si>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</si>
  <si>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</si>
  <si>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</si>
  <si>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</si>
  <si>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</si>
  <si>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</si>
  <si>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</si>
  <si>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</si>
  <si>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</si>
  <si>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</si>
  <si>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</si>
  <si>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</si>
  <si>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</si>
  <si>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</si>
  <si>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</si>
  <si>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</si>
  <si>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</si>
  <si>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</si>
  <si>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</si>
  <si>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</si>
  <si>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</si>
  <si>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</si>
  <si>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</si>
  <si>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</si>
  <si>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</si>
  <si>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</si>
  <si>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</si>
  <si>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</si>
  <si>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</si>
  <si>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</si>
  <si>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</si>
  <si>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</si>
  <si>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</si>
  <si>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</si>
  <si>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</si>
  <si>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</si>
  <si>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</si>
  <si>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</si>
  <si>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</si>
  <si>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</si>
  <si>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</si>
  <si>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</si>
  <si>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</si>
  <si>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</si>
  <si>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</si>
  <si>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</si>
  <si>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</si>
  <si>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</si>
  <si>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</si>
  <si>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</si>
  <si>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</si>
  <si>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</si>
  <si>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</si>
  <si>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</si>
  <si>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</si>
  <si>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</si>
  <si>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</si>
  <si>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</si>
  <si>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</si>
  <si>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</si>
  <si>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</si>
  <si>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</si>
  <si>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</si>
  <si>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</si>
  <si>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</si>
  <si>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</si>
  <si>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</si>
  <si>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</si>
  <si>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</si>
  <si>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</si>
  <si>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</si>
  <si>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</si>
  <si>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</si>
  <si>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</si>
  <si>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</si>
  <si>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</si>
  <si>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</si>
  <si>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</si>
  <si>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</si>
  <si>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</si>
  <si>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</si>
  <si>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</si>
  <si>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</si>
  <si>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</si>
  <si>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</si>
  <si>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</si>
  <si>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</si>
  <si>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</si>
  <si>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</si>
  <si>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</si>
  <si>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</si>
  <si>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</si>
  <si>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</si>
  <si>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</si>
  <si>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</si>
  <si>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</si>
  <si>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</si>
  <si>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</si>
  <si>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</si>
  <si>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</si>
  <si>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</si>
  <si>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</si>
  <si>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</si>
  <si>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</si>
  <si>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</si>
  <si>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</si>
  <si>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</si>
  <si>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</si>
  <si>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</si>
  <si>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</si>
  <si>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</si>
  <si>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</si>
  <si>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</si>
  <si>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</si>
  <si>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</si>
  <si>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</si>
  <si>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</si>
  <si>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</si>
  <si>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</si>
  <si>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</si>
  <si>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</si>
  <si>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</si>
  <si>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</si>
  <si>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</si>
  <si>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</si>
  <si>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</si>
  <si>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</si>
  <si>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</si>
  <si>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</si>
  <si>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</si>
  <si>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</si>
  <si>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</si>
  <si>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</si>
  <si>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</si>
  <si>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</si>
  <si>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</si>
  <si>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</si>
  <si>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</si>
  <si>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</si>
  <si>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</si>
  <si>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</si>
  <si>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</si>
  <si>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</si>
  <si>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</si>
  <si>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</si>
  <si>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</si>
  <si>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</si>
  <si>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</si>
  <si>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</si>
  <si>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</si>
  <si>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</si>
  <si>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</si>
  <si>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</si>
  <si>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</si>
  <si>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</si>
  <si>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</si>
  <si>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</si>
  <si>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</si>
  <si>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</si>
  <si>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</si>
  <si>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</si>
  <si>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</si>
  <si>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</si>
  <si>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</si>
  <si>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</si>
  <si>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</si>
  <si>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</si>
  <si>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</si>
  <si>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</si>
  <si>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</si>
  <si>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</si>
  <si>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</si>
  <si>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</si>
  <si>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</si>
  <si>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</si>
  <si>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</si>
  <si>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</si>
  <si>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</si>
  <si>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</si>
  <si>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</si>
  <si>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</si>
  <si>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</si>
  <si>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</si>
  <si>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</si>
  <si>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</si>
  <si>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</si>
  <si>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</si>
  <si>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</si>
  <si>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</si>
  <si>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</si>
  <si>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</si>
  <si>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</si>
  <si>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</si>
  <si>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</si>
  <si>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</si>
  <si>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</si>
  <si>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</si>
  <si>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</si>
  <si>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</si>
  <si>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</si>
  <si>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</si>
  <si>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</si>
  <si>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</si>
  <si>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</si>
  <si>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</si>
  <si>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</si>
  <si>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</si>
  <si>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</si>
  <si>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</si>
  <si>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</si>
  <si>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</si>
  <si>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</si>
  <si>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</si>
  <si>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</si>
  <si>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</si>
  <si>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</si>
  <si>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</si>
  <si>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</si>
  <si>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</si>
  <si>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</si>
  <si>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</si>
  <si>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</si>
  <si>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</si>
  <si>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</si>
  <si>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</si>
  <si>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</si>
  <si>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</si>
  <si>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</si>
  <si>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</si>
  <si>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</si>
  <si>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</si>
  <si>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</si>
  <si>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</si>
  <si>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</si>
  <si>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</si>
  <si>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</si>
  <si>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</si>
  <si>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</si>
  <si>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</si>
  <si>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</si>
  <si>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</si>
  <si>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</si>
  <si>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</si>
  <si>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</si>
  <si>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</si>
  <si>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</si>
  <si>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</si>
  <si>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</si>
  <si>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</si>
  <si>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</si>
  <si>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</si>
  <si>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</si>
  <si>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</si>
  <si>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</si>
  <si>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</si>
  <si>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</si>
  <si>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</si>
  <si>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</si>
  <si>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</si>
  <si>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</si>
  <si>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</si>
  <si>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</si>
  <si>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</si>
  <si>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</si>
  <si>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</si>
  <si>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</si>
  <si>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</si>
  <si>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</si>
  <si>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</si>
  <si>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</si>
  <si>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</si>
  <si>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</si>
  <si>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</si>
  <si>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</si>
  <si>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</si>
  <si>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</si>
  <si>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</si>
  <si>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</si>
  <si>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</si>
  <si>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</si>
  <si>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</si>
  <si>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</si>
  <si>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</si>
  <si>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</si>
  <si>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</si>
  <si>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</si>
  <si>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</si>
  <si>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</si>
  <si>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</si>
  <si>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</si>
  <si>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</si>
  <si>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</si>
  <si>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</si>
  <si>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</si>
  <si>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</si>
  <si>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</si>
  <si>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</si>
  <si>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</si>
  <si>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</si>
  <si>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</si>
  <si>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</si>
  <si>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</si>
  <si>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</si>
  <si>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</si>
  <si>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</si>
  <si>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</si>
  <si>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</si>
  <si>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</si>
  <si>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</si>
  <si>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</si>
  <si>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</si>
  <si>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</si>
  <si>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</si>
  <si>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</si>
  <si>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</si>
  <si>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</si>
  <si>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</si>
  <si>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</si>
  <si>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</si>
  <si>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</si>
  <si>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</si>
  <si>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</si>
  <si>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</si>
  <si>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</si>
  <si>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</si>
  <si>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</si>
  <si>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</si>
  <si>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</si>
  <si>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</si>
  <si>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</si>
  <si>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</si>
  <si>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</si>
  <si>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</si>
  <si>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</si>
  <si>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</si>
  <si>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</si>
  <si>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</si>
  <si>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</si>
  <si>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</si>
  <si>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</si>
  <si>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</si>
  <si>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</si>
  <si>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</si>
  <si>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</si>
  <si>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</si>
  <si>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</si>
  <si>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</si>
  <si>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</si>
  <si>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</si>
  <si>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</si>
  <si>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</si>
  <si>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</si>
  <si>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</si>
  <si>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</si>
  <si>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</si>
  <si>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</si>
  <si>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</si>
  <si>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</si>
  <si>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</si>
  <si>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</si>
  <si>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</si>
  <si>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</si>
  <si>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</si>
  <si>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</si>
  <si>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</si>
  <si>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</si>
  <si>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</si>
  <si>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</si>
  <si>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</si>
  <si>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</si>
  <si>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</si>
  <si>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</si>
  <si>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</si>
  <si>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</si>
  <si>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</si>
  <si>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</si>
  <si>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</si>
  <si>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</si>
  <si>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</si>
  <si>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</si>
  <si>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</si>
  <si>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</si>
  <si>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</si>
  <si>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</si>
  <si>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</si>
  <si>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</si>
  <si>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</si>
  <si>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</si>
  <si>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</si>
  <si>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</si>
  <si>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</si>
  <si>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</si>
  <si>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</si>
  <si>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</si>
  <si>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</si>
  <si>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</si>
  <si>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</si>
  <si>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</si>
  <si>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</si>
  <si>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</si>
  <si>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</si>
  <si>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</si>
  <si>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</si>
  <si>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</si>
  <si>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</si>
  <si>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</si>
  <si>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</si>
  <si>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</si>
  <si>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</si>
  <si>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</si>
  <si>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</si>
  <si>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</si>
  <si>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</si>
  <si>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</si>
  <si>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</si>
  <si>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</si>
  <si>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</si>
  <si>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</si>
  <si>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</si>
  <si>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</si>
  <si>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</si>
  <si>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</si>
  <si>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</si>
  <si>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</si>
  <si>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</si>
  <si>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</si>
  <si>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</si>
  <si>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</si>
  <si>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</si>
  <si>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</si>
  <si>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</si>
  <si>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</si>
  <si>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</si>
  <si>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</si>
  <si>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</si>
  <si>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</si>
  <si>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</si>
  <si>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</si>
  <si>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</si>
  <si>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</si>
  <si>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</si>
  <si>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</si>
  <si>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</si>
  <si>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</si>
  <si>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</si>
  <si>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</si>
  <si>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</si>
  <si>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</si>
  <si>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</si>
  <si>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</si>
  <si>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</si>
  <si>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</si>
  <si>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</si>
  <si>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</si>
  <si>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</si>
  <si>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</si>
  <si>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</si>
  <si>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</si>
  <si>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</si>
  <si>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</si>
  <si>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</si>
  <si>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</si>
  <si>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</si>
  <si>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</si>
  <si>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</si>
  <si>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</si>
  <si>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</si>
  <si>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</si>
  <si>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</si>
  <si>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</si>
  <si>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</si>
  <si>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</si>
  <si>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</si>
  <si>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</si>
  <si>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</si>
  <si>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</si>
  <si>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</si>
  <si>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</si>
  <si>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</si>
  <si>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</si>
  <si>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</si>
  <si>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</si>
  <si>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</si>
  <si>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</si>
  <si>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</si>
  <si>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</si>
  <si>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</si>
  <si>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</si>
  <si>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</si>
  <si>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</si>
  <si>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</si>
  <si>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</si>
  <si>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</si>
  <si>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</si>
  <si>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</si>
  <si>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</si>
  <si>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</si>
  <si>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</si>
  <si>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</si>
  <si>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</si>
  <si>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</si>
  <si>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</si>
  <si>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</si>
  <si>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</si>
  <si>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</si>
  <si>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</si>
  <si>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</si>
  <si>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</si>
  <si>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</si>
  <si>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</si>
  <si>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</si>
  <si>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</si>
  <si>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</si>
  <si>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</si>
  <si>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</si>
  <si>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</si>
  <si>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</si>
  <si>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</si>
  <si>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</si>
  <si>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</si>
  <si>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</si>
  <si>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</si>
  <si>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</si>
  <si>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</si>
  <si>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</si>
  <si>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</si>
  <si>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</si>
  <si>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</si>
  <si>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</si>
  <si>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</si>
  <si>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</si>
  <si>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</si>
  <si>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</si>
  <si>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</si>
  <si>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</si>
  <si>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</si>
  <si>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</si>
  <si>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</si>
  <si>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</si>
  <si>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</si>
  <si>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</si>
  <si>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</si>
  <si>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</si>
  <si>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</si>
  <si>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</si>
  <si>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</si>
  <si>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</si>
  <si>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</si>
  <si>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</si>
  <si>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</si>
  <si>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</si>
  <si>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</si>
  <si>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</si>
  <si>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</si>
  <si>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</si>
  <si>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</si>
  <si>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</si>
  <si>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</si>
  <si>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</si>
  <si>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</si>
  <si>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</si>
  <si>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</si>
  <si>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</si>
  <si>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</si>
  <si>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</si>
  <si>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</si>
  <si>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</si>
  <si>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</si>
  <si>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</si>
  <si>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</si>
  <si>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</si>
  <si>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</si>
  <si>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</si>
  <si>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</si>
  <si>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</si>
  <si>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</si>
  <si>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</si>
  <si>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</si>
  <si>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</si>
  <si>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</si>
  <si>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</si>
  <si>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</si>
  <si>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</si>
  <si>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</si>
  <si>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</si>
  <si>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</si>
  <si>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</si>
  <si>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</si>
  <si>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</si>
  <si>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</si>
  <si>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</si>
  <si>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</si>
  <si>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</si>
  <si>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</si>
  <si>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</si>
  <si>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</si>
  <si>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</si>
  <si>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</si>
  <si>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</si>
  <si>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</si>
  <si>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</si>
  <si>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</si>
  <si>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</si>
  <si>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</si>
  <si>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</si>
  <si>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</si>
  <si>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</si>
  <si>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</si>
  <si>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</si>
  <si>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</si>
  <si>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</si>
  <si>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</si>
  <si>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</si>
  <si>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</si>
  <si>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</si>
  <si>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</si>
  <si>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</si>
  <si>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</si>
  <si>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</si>
  <si>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</si>
  <si>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</si>
  <si>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</si>
  <si>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</si>
  <si>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</si>
  <si>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</si>
  <si>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</si>
  <si>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</si>
  <si>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</si>
  <si>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</si>
  <si>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</si>
  <si>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</si>
  <si>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</si>
  <si>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</si>
  <si>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</si>
  <si>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</si>
  <si>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</si>
  <si>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</si>
  <si>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</si>
  <si>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</si>
  <si>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</si>
  <si>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</si>
  <si>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</si>
  <si>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</si>
  <si>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</si>
  <si>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</si>
  <si>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</si>
  <si>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</si>
  <si>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</si>
  <si>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</si>
  <si>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</si>
  <si>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</si>
  <si>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</si>
  <si>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</si>
  <si>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</si>
  <si>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</si>
  <si>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</si>
  <si>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</si>
  <si>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</si>
  <si>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</si>
  <si>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</si>
  <si>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</si>
  <si>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</si>
  <si>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</si>
  <si>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</si>
  <si>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</si>
  <si>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</si>
  <si>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</si>
  <si>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</si>
  <si>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</si>
  <si>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</si>
  <si>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</si>
  <si>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</si>
  <si>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</si>
  <si>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</si>
  <si>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</si>
  <si>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</si>
  <si>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</si>
  <si>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</si>
  <si>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</si>
  <si>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</si>
  <si>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</si>
  <si>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</si>
  <si>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</si>
  <si>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</si>
  <si>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</si>
  <si>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</si>
  <si>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</si>
  <si>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</si>
  <si>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</si>
  <si>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</si>
  <si>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</si>
  <si>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</si>
  <si>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</si>
  <si>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</si>
  <si>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</si>
  <si>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</si>
  <si>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</si>
  <si>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</si>
  <si>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</si>
  <si>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</si>
  <si>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</si>
  <si>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</si>
  <si>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</si>
  <si>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</si>
  <si>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</si>
  <si>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</si>
  <si>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</si>
  <si>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</si>
  <si>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</si>
  <si>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</si>
  <si>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</si>
  <si>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</si>
  <si>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</si>
  <si>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</si>
  <si>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</si>
  <si>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</si>
  <si>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</si>
  <si>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</si>
  <si>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</si>
  <si>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</si>
  <si>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</si>
  <si>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</si>
  <si>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</si>
  <si>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</si>
  <si>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</si>
  <si>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</si>
  <si>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</si>
  <si>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</si>
  <si>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</si>
  <si>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</si>
  <si>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</si>
  <si>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</si>
  <si>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</si>
  <si>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</si>
  <si>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</si>
  <si>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</si>
  <si>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</si>
  <si>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</si>
  <si>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</si>
  <si>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</si>
  <si>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</si>
  <si>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</si>
  <si>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</si>
  <si>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</si>
  <si>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</si>
  <si>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</si>
  <si>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</si>
  <si>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</si>
  <si>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</si>
  <si>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</si>
  <si>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</si>
  <si>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</si>
  <si>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</si>
  <si>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</si>
  <si>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</si>
  <si>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</si>
  <si>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</si>
  <si>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</si>
  <si>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</si>
  <si>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</si>
  <si>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</si>
  <si>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</si>
  <si>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</si>
  <si>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</si>
  <si>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</si>
  <si>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</si>
  <si>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</si>
  <si>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</si>
  <si>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</si>
  <si>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</si>
  <si>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</si>
  <si>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</si>
  <si>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</si>
  <si>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</si>
  <si>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</si>
  <si>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</si>
  <si>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</si>
  <si>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</si>
  <si>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</si>
  <si>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</si>
  <si>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</si>
  <si>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</si>
  <si>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</si>
  <si>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</si>
  <si>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</si>
  <si>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</si>
  <si>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</si>
  <si>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</si>
  <si>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</si>
  <si>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</si>
  <si>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</si>
  <si>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</si>
  <si>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</si>
  <si>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</si>
  <si>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</si>
  <si>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</si>
  <si>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</si>
  <si>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</si>
  <si>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</si>
  <si>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</si>
  <si>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</si>
  <si>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</si>
  <si>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</si>
  <si>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</si>
  <si>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</si>
  <si>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</si>
  <si>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</si>
  <si>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</si>
  <si>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</si>
  <si>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</si>
  <si>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</si>
  <si>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</si>
  <si>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</si>
  <si>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</si>
  <si>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</si>
  <si>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</si>
  <si>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</si>
  <si>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</si>
  <si>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</si>
  <si>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</si>
  <si>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</si>
  <si>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</si>
  <si>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</si>
  <si>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</si>
  <si>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</si>
  <si>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</si>
  <si>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</si>
  <si>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</si>
  <si>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</si>
  <si>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</si>
  <si>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</si>
  <si>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</si>
  <si>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</si>
  <si>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</si>
  <si>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</si>
  <si>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</si>
  <si>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</si>
  <si>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</si>
  <si>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</si>
  <si>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</si>
  <si>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</si>
  <si>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</si>
  <si>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</si>
  <si>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</si>
  <si>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</si>
  <si>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</si>
  <si>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</si>
  <si>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</si>
  <si>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</si>
  <si>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</si>
  <si>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</si>
  <si>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</si>
  <si>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</si>
  <si>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</si>
  <si>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</si>
  <si>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</si>
  <si>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</si>
  <si>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</si>
  <si>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</si>
  <si>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</si>
  <si>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</si>
  <si>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</si>
  <si>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</si>
  <si>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</si>
  <si>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</si>
  <si>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</si>
  <si>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</si>
  <si>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</si>
  <si>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</si>
  <si>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</si>
  <si>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</si>
  <si>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</si>
  <si>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</si>
  <si>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</si>
  <si>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</si>
  <si>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</si>
  <si>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</si>
  <si>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</si>
  <si>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</si>
  <si>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</si>
  <si>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</si>
  <si>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</si>
  <si>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</si>
  <si>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</si>
  <si>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</si>
  <si>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</si>
  <si>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</si>
  <si>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</si>
  <si>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</si>
  <si>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</si>
  <si>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</si>
  <si>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</si>
  <si>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</si>
  <si>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</si>
  <si>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</si>
  <si>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</si>
  <si>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</si>
  <si>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</si>
  <si>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</si>
  <si>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</si>
  <si>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</si>
  <si>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</si>
  <si>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</si>
  <si>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</si>
  <si>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</si>
  <si>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</si>
  <si>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</si>
  <si>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</si>
  <si>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</si>
  <si>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</si>
  <si>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</si>
  <si>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</si>
  <si>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</si>
  <si>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</si>
  <si>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</si>
  <si>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</si>
  <si>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</si>
  <si>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</si>
  <si>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</si>
  <si>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</si>
  <si>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</si>
  <si>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</si>
  <si>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</si>
  <si>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</si>
  <si>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</si>
  <si>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</si>
  <si>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</si>
  <si>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</si>
  <si>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</si>
  <si>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</si>
  <si>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</si>
  <si>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</si>
  <si>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</si>
  <si>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</si>
  <si>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</si>
  <si>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</si>
  <si>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</si>
  <si>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</si>
  <si>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</si>
  <si>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</si>
  <si>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</si>
  <si>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</si>
  <si>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</si>
  <si>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</si>
  <si>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</si>
  <si>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</si>
  <si>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</si>
  <si>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</si>
  <si>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</si>
  <si>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</si>
  <si>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</si>
  <si>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</si>
  <si>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</si>
  <si>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</si>
  <si>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</si>
  <si>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</si>
  <si>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</si>
  <si>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</si>
  <si>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</si>
  <si>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</si>
  <si>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</si>
  <si>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</si>
  <si>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</si>
  <si>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</si>
  <si>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</si>
  <si>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</si>
  <si>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</si>
  <si>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</si>
  <si>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</si>
  <si>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</si>
  <si>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</si>
  <si>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</si>
  <si>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</si>
  <si>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</si>
  <si>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</si>
  <si>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</si>
  <si>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</si>
  <si>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</si>
  <si>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</si>
  <si>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</si>
  <si>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</si>
  <si>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</si>
  <si>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</si>
  <si>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</si>
  <si>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</si>
  <si>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</si>
  <si>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</si>
  <si>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</si>
  <si>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</si>
  <si>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</si>
  <si>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</si>
  <si>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</si>
  <si>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</si>
  <si>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</si>
  <si>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</si>
  <si>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</si>
  <si>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</si>
  <si>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</si>
  <si>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</si>
  <si>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</si>
  <si>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</si>
  <si>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</si>
  <si>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</si>
  <si>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</si>
  <si>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</si>
  <si>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</si>
  <si>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</si>
  <si>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</si>
  <si>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</si>
  <si>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</si>
  <si>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</si>
  <si>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</si>
  <si>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</si>
  <si>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</si>
  <si>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</si>
  <si>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</si>
  <si>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</si>
  <si>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</si>
  <si>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</si>
  <si>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</si>
  <si>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</si>
  <si>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</si>
  <si>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</si>
  <si>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</si>
  <si>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</si>
  <si>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</si>
  <si>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</si>
  <si>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</si>
  <si>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</si>
  <si>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</si>
  <si>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</si>
  <si>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</si>
  <si>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</si>
  <si>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</si>
  <si>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</si>
  <si>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</si>
  <si>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</si>
  <si>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</si>
  <si>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</si>
  <si>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</si>
  <si>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</si>
  <si>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</si>
  <si>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</si>
  <si>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</si>
  <si>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</si>
  <si>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</si>
  <si>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</si>
  <si>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</si>
  <si>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</si>
  <si>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</si>
  <si>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</si>
  <si>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</si>
  <si>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</si>
  <si>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</si>
  <si>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</si>
  <si>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</si>
  <si>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</si>
  <si>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</si>
  <si>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</si>
  <si>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</si>
  <si>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</si>
  <si>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</si>
  <si>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</si>
  <si>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</si>
  <si>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</si>
  <si>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</si>
  <si>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</si>
  <si>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</si>
  <si>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</si>
  <si>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</si>
  <si>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</si>
  <si>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</si>
  <si>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</si>
  <si>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</si>
  <si>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</si>
  <si>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</si>
  <si>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</si>
  <si>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</si>
  <si>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</si>
  <si>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</si>
  <si>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</si>
  <si>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</si>
  <si>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</si>
  <si>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</si>
  <si>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</si>
  <si>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</si>
  <si>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</si>
  <si>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</si>
  <si>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</si>
  <si>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</si>
  <si>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</si>
  <si>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</si>
  <si>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</si>
  <si>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</si>
  <si>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</si>
  <si>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</si>
  <si>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</si>
  <si>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</si>
  <si>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</si>
  <si>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</si>
  <si>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</si>
  <si>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</si>
  <si>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</si>
  <si>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</si>
  <si>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</si>
  <si>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</si>
  <si>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</si>
  <si>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</si>
  <si>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</si>
  <si>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</si>
  <si>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</si>
  <si>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</si>
  <si>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</si>
  <si>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</si>
  <si>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</si>
  <si>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</si>
  <si>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</si>
  <si>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</si>
  <si>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</si>
  <si>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</si>
  <si>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</si>
  <si>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</si>
  <si>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</si>
  <si>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</si>
  <si>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</si>
  <si>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</si>
  <si>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</si>
  <si>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</si>
  <si>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</si>
  <si>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</si>
  <si>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</si>
  <si>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</si>
  <si>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</si>
  <si>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</si>
  <si>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</si>
  <si>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</si>
  <si>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</si>
  <si>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</si>
  <si>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</si>
  <si>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</si>
  <si>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</si>
  <si>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</si>
  <si>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</si>
  <si>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</si>
  <si>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</si>
  <si>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</si>
  <si>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</si>
  <si>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</si>
  <si>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</si>
  <si>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</si>
  <si>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</si>
  <si>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</si>
  <si>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</si>
  <si>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</si>
  <si>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</si>
  <si>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</si>
  <si>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</si>
  <si>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</si>
  <si>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</si>
  <si>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</si>
  <si>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</si>
  <si>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</si>
  <si>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</si>
  <si>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</si>
  <si>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</si>
  <si>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</si>
  <si>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</si>
  <si>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</si>
  <si>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</si>
  <si>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</si>
  <si>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</si>
  <si>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</si>
  <si>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</si>
  <si>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</si>
  <si>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</si>
  <si>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</si>
  <si>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</si>
  <si>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</si>
  <si>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</si>
  <si>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</si>
  <si>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</si>
  <si>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</si>
  <si>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</si>
  <si>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</si>
  <si>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</si>
  <si>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</si>
  <si>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</si>
  <si>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</si>
  <si>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</si>
  <si>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</si>
  <si>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</si>
  <si>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</si>
  <si>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</si>
  <si>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</si>
  <si>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</si>
  <si>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</si>
  <si>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</si>
  <si>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</si>
  <si>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</si>
  <si>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</si>
  <si>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</si>
  <si>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</si>
  <si>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</si>
  <si>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</si>
  <si>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</si>
  <si>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</si>
  <si>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</si>
  <si>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</si>
  <si>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</si>
  <si>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</si>
  <si>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</si>
  <si>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</si>
  <si>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</si>
  <si>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</si>
  <si>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</si>
  <si>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</si>
  <si>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</si>
  <si>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</si>
  <si>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</si>
  <si>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</si>
  <si>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</si>
  <si>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</si>
  <si>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</si>
  <si>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</si>
  <si>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</si>
  <si>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</si>
  <si>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</si>
  <si>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</si>
  <si>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</si>
  <si>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</si>
  <si>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</si>
  <si>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</si>
  <si>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</si>
  <si>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</si>
  <si>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</si>
  <si>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</si>
  <si>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</si>
  <si>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</si>
  <si>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</si>
  <si>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</si>
  <si>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</si>
  <si>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</si>
  <si>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</si>
  <si>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</si>
  <si>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</si>
  <si>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</si>
  <si>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</si>
  <si>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</si>
  <si>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</si>
  <si>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</si>
  <si>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</si>
  <si>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</si>
  <si>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</si>
  <si>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</si>
  <si>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</si>
  <si>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</si>
  <si>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</si>
  <si>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</si>
  <si>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</si>
  <si>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</si>
  <si>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</si>
  <si>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</si>
  <si>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</si>
  <si>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</si>
  <si>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</si>
  <si>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</si>
  <si>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</si>
  <si>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</si>
  <si>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</si>
  <si>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</si>
  <si>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</si>
  <si>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</si>
  <si>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</si>
  <si>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</si>
  <si>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</si>
  <si>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</si>
  <si>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</si>
  <si>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</si>
  <si>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</si>
  <si>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</si>
  <si>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</si>
  <si>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</si>
  <si>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</si>
  <si>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</si>
  <si>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</si>
  <si>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</si>
  <si>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</si>
  <si>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</si>
  <si>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</si>
  <si>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</si>
  <si>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</si>
  <si>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</si>
  <si>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</si>
  <si>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</si>
  <si>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</si>
  <si>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</si>
  <si>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</si>
  <si>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</si>
  <si>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</si>
  <si>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</si>
  <si>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</si>
  <si>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</si>
  <si>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</si>
  <si>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</si>
  <si>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</si>
  <si>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</si>
  <si>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</si>
  <si>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</si>
  <si>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</si>
  <si>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</si>
  <si>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</si>
  <si>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</si>
  <si>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</si>
  <si>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</si>
  <si>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</si>
  <si>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</si>
  <si>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</si>
  <si>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</si>
  <si>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</si>
  <si>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</si>
  <si>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</si>
  <si>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</si>
  <si>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</si>
  <si>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</si>
  <si>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</si>
  <si>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</si>
  <si>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</si>
  <si>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</si>
  <si>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</si>
  <si>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</si>
  <si>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</si>
  <si>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</si>
  <si>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</si>
  <si>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</si>
  <si>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</si>
  <si>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</si>
  <si>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</si>
  <si>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</si>
  <si>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</si>
  <si>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</si>
  <si>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</si>
  <si>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</si>
  <si>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</si>
  <si>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</si>
  <si>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</si>
  <si>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</si>
  <si>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</si>
  <si>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</si>
  <si>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</si>
  <si>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</si>
  <si>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</si>
  <si>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</si>
  <si>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</si>
  <si>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</si>
  <si>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</si>
  <si>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</si>
  <si>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</si>
  <si>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</si>
  <si>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</si>
  <si>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</si>
  <si>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</si>
  <si>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</si>
  <si>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</si>
  <si>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</si>
  <si>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</si>
  <si>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</si>
  <si>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</si>
  <si>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</si>
  <si>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</si>
  <si>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</si>
  <si>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</si>
  <si>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</si>
  <si>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</si>
  <si>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</si>
  <si>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</si>
  <si>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</si>
  <si>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</si>
  <si>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</si>
  <si>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</si>
  <si>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</si>
  <si>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</si>
  <si>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</si>
  <si>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</si>
  <si>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</si>
  <si>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</si>
  <si>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</si>
  <si>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</si>
  <si>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</si>
  <si>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</si>
  <si>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</si>
  <si>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</si>
  <si>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</si>
  <si>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</si>
  <si>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</si>
  <si>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</si>
  <si>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</si>
  <si>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</si>
  <si>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</si>
  <si>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</si>
  <si>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</si>
  <si>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</si>
  <si>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</si>
  <si>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</si>
  <si>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</si>
  <si>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</si>
  <si>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</si>
  <si>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</si>
  <si>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</si>
  <si>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</si>
  <si>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</si>
  <si>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</si>
  <si>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</si>
  <si>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</si>
  <si>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</si>
  <si>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</si>
  <si>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</si>
  <si>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</si>
  <si>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</si>
  <si>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</si>
  <si>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</si>
  <si>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</si>
  <si>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</si>
  <si>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</si>
  <si>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</si>
  <si>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</si>
  <si>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</si>
  <si>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</si>
  <si>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</si>
  <si>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</si>
  <si>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</si>
  <si>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</si>
  <si>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</si>
  <si>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</si>
  <si>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</si>
  <si>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</si>
  <si>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</si>
  <si>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</si>
  <si>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</si>
  <si>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</si>
  <si>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</si>
  <si>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</si>
  <si>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</si>
  <si>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</si>
  <si>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</si>
  <si>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</si>
  <si>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</si>
  <si>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</si>
  <si>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</si>
  <si>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</si>
  <si>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</si>
  <si>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</si>
  <si>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</si>
  <si>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</si>
  <si>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</si>
  <si>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</si>
  <si>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</si>
  <si>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</si>
  <si>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</si>
  <si>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</si>
  <si>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</si>
  <si>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</si>
  <si>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</si>
  <si>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</si>
  <si>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</si>
  <si>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</si>
  <si>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</si>
  <si>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</si>
  <si>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</si>
  <si>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</si>
  <si>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</si>
  <si>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</si>
  <si>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</si>
  <si>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</si>
  <si>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</si>
  <si>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</si>
  <si>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</si>
  <si>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</si>
  <si>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</si>
  <si>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</si>
  <si>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</si>
  <si>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</si>
  <si>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</si>
  <si>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</si>
  <si>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</si>
  <si>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</si>
  <si>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</si>
  <si>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</si>
  <si>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</si>
  <si>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</si>
  <si>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</si>
  <si>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</si>
  <si>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</si>
  <si>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</si>
  <si>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</si>
  <si>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</si>
  <si>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</si>
  <si>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</si>
  <si>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</si>
  <si>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</si>
  <si>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</si>
  <si>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</si>
  <si>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</si>
  <si>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</si>
  <si>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</si>
  <si>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</si>
  <si>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</si>
  <si>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</si>
  <si>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</si>
  <si>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</si>
  <si>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</si>
  <si>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</si>
  <si>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</si>
  <si>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</si>
  <si>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</si>
  <si>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</si>
  <si>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</si>
  <si>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</si>
  <si>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</si>
  <si>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</si>
  <si>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</si>
  <si>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</si>
  <si>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</si>
  <si>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</si>
  <si>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</si>
  <si>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</si>
  <si>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</si>
  <si>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</si>
  <si>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</si>
  <si>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</si>
  <si>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</si>
  <si>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</si>
  <si>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</si>
  <si>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</si>
  <si>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</si>
  <si>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</si>
  <si>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</si>
  <si>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</si>
  <si>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</si>
  <si>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</si>
  <si>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</si>
  <si>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</si>
  <si>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</si>
  <si>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</si>
  <si>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</si>
  <si>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</si>
  <si>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</si>
  <si>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</si>
  <si>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</si>
  <si>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</si>
  <si>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</si>
  <si>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</si>
  <si>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</si>
  <si>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</si>
  <si>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</si>
  <si>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</si>
  <si>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</si>
  <si>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</si>
  <si>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</si>
  <si>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</si>
  <si>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</si>
  <si>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</si>
  <si>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</si>
  <si>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</si>
  <si>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</si>
  <si>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</si>
  <si>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</si>
  <si>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</si>
  <si>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</si>
  <si>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</si>
  <si>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</si>
  <si>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</si>
  <si>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</si>
  <si>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</si>
  <si>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</si>
  <si>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</si>
  <si>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</si>
  <si>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</si>
  <si>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</si>
  <si>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</si>
  <si>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</si>
  <si>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</si>
  <si>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</si>
  <si>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</si>
  <si>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</si>
  <si>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</si>
  <si>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</si>
  <si>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</si>
  <si>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</si>
  <si>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</si>
  <si>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</si>
  <si>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</si>
  <si>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</si>
  <si>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</si>
  <si>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</si>
  <si>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</si>
  <si>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</si>
  <si>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</si>
  <si>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</si>
  <si>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</si>
  <si>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</si>
  <si>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</si>
  <si>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</si>
  <si>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</si>
  <si>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</si>
  <si>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</si>
  <si>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</si>
  <si>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</si>
  <si>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</si>
  <si>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</si>
  <si>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</si>
  <si>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</si>
  <si>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</si>
  <si>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</si>
  <si>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</si>
  <si>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</si>
  <si>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</si>
  <si>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</si>
  <si>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</si>
  <si>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</si>
  <si>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</si>
  <si>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</si>
  <si>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</si>
  <si>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</si>
  <si>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</si>
  <si>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</si>
  <si>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</si>
  <si>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</si>
  <si>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</si>
  <si>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</si>
  <si>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</si>
  <si>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</si>
  <si>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</si>
  <si>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</si>
  <si>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</si>
  <si>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</si>
  <si>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</si>
  <si>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</si>
  <si>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</si>
  <si>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</si>
  <si>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</si>
  <si>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</si>
  <si>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</si>
  <si>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</si>
  <si>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</si>
  <si>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</si>
  <si>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</si>
  <si>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</si>
  <si>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</si>
  <si>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</si>
  <si>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</si>
  <si>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</si>
  <si>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</si>
  <si>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</si>
  <si>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</si>
  <si>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</si>
  <si>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</si>
  <si>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</si>
  <si>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</si>
  <si>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</si>
  <si>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</si>
  <si>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</si>
  <si>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</si>
  <si>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</si>
  <si>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</si>
  <si>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</si>
  <si>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</si>
  <si>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</si>
  <si>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</si>
  <si>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</si>
  <si>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</si>
  <si>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</si>
  <si>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</si>
  <si>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</si>
  <si>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</si>
  <si>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</si>
  <si>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</si>
  <si>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</si>
  <si>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</si>
  <si>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</si>
  <si>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</si>
  <si>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</si>
  <si>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</si>
  <si>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</si>
  <si>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</si>
  <si>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</si>
  <si>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</si>
  <si>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</si>
  <si>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</si>
  <si>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</si>
  <si>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</si>
  <si>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</si>
  <si>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</si>
  <si>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</si>
  <si>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</si>
  <si>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</si>
  <si>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</si>
  <si>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</si>
  <si>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</si>
  <si>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</si>
  <si>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</si>
  <si>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</si>
  <si>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</si>
  <si>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</si>
  <si>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</si>
  <si>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</si>
  <si>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</si>
  <si>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</si>
  <si>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</si>
  <si>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</si>
  <si>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</si>
  <si>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</si>
  <si>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</si>
  <si>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</si>
  <si>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</si>
  <si>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</si>
  <si>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</si>
  <si>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</si>
  <si>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</si>
  <si>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</si>
  <si>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</si>
  <si>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</si>
  <si>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</si>
  <si>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</si>
  <si>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</si>
  <si>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</si>
  <si>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</si>
  <si>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</si>
  <si>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</si>
  <si>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</si>
  <si>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</si>
  <si>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</si>
  <si>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</si>
  <si>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</si>
  <si>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</si>
  <si>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</si>
  <si>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</si>
  <si>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</si>
  <si>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</si>
  <si>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</si>
  <si>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</si>
  <si>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</si>
  <si>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</si>
  <si>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</si>
  <si>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</si>
  <si>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</si>
  <si>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</si>
  <si>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</si>
  <si>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</si>
  <si>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</si>
  <si>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</si>
  <si>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</si>
  <si>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</si>
  <si>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</si>
  <si>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</si>
  <si>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</si>
  <si>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</si>
  <si>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</si>
  <si>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</si>
  <si>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</si>
  <si>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</si>
  <si>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</si>
  <si>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</si>
  <si>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</si>
  <si>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</si>
  <si>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</si>
  <si>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</si>
  <si>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</si>
  <si>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</si>
  <si>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</si>
  <si>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</si>
  <si>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</si>
  <si>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</si>
  <si>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</si>
  <si>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</si>
  <si>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</si>
  <si>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</si>
  <si>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</si>
  <si>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</si>
  <si>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</si>
  <si>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</si>
  <si>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</si>
  <si>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</si>
  <si>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</si>
  <si>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</si>
  <si>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</si>
  <si>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</si>
  <si>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</si>
  <si>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</si>
  <si>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</si>
  <si>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</si>
  <si>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</si>
  <si>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</si>
  <si>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</si>
  <si>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</si>
  <si>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</si>
  <si>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</si>
  <si>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</si>
  <si>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</si>
  <si>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</si>
  <si>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</si>
  <si>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</si>
  <si>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</si>
  <si>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</si>
  <si>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</si>
  <si>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</si>
  <si>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</si>
  <si>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</si>
  <si>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</si>
  <si>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</si>
  <si>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</si>
  <si>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</si>
  <si>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</si>
  <si>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</si>
  <si>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</si>
  <si>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</si>
  <si>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</si>
  <si>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</si>
  <si>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</si>
  <si>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</si>
  <si>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</si>
  <si>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</si>
  <si>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</si>
  <si>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</si>
  <si>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</si>
  <si>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</si>
  <si>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</si>
  <si>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</si>
  <si>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</si>
  <si>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</si>
  <si>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</si>
  <si>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</si>
  <si>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</si>
  <si>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</si>
  <si>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</si>
  <si>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</si>
  <si>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</si>
  <si>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</si>
  <si>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</si>
  <si>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</si>
  <si>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</si>
  <si>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</si>
  <si>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</si>
  <si>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</si>
  <si>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</si>
  <si>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</si>
  <si>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</si>
  <si>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</si>
  <si>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</si>
  <si>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</si>
  <si>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</si>
  <si>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</si>
  <si>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</si>
  <si>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</si>
  <si>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</si>
  <si>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</si>
  <si>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</si>
  <si>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</si>
  <si>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</si>
  <si>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</si>
  <si>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</si>
  <si>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</si>
  <si>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</si>
  <si>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</si>
  <si>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</si>
  <si>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</si>
  <si>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</si>
  <si>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</si>
  <si>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</si>
  <si>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</si>
  <si>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</si>
  <si>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</si>
  <si>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</si>
  <si>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</si>
  <si>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</si>
  <si>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</si>
  <si>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</si>
  <si>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</si>
  <si>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</si>
  <si>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</si>
  <si>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</si>
  <si>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</si>
  <si>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</si>
  <si>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</si>
  <si>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</si>
  <si>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</si>
  <si>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</si>
  <si>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</si>
  <si>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</si>
  <si>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</si>
  <si>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</si>
  <si>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</si>
  <si>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</si>
  <si>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</si>
  <si>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</si>
  <si>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</si>
  <si>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</si>
  <si>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</si>
  <si>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</si>
  <si>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</si>
  <si>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</si>
  <si>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</si>
  <si>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</si>
  <si>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</si>
  <si>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</si>
  <si>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</si>
  <si>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</si>
  <si>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</si>
  <si>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</si>
  <si>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</si>
  <si>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</si>
  <si>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</si>
  <si>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</si>
  <si>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</si>
  <si>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</si>
  <si>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</si>
  <si>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</si>
  <si>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</si>
  <si>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</si>
  <si>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</si>
  <si>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</si>
  <si>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</si>
  <si>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</si>
  <si>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</si>
  <si>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</si>
  <si>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</si>
  <si>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</si>
  <si>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</si>
  <si>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</si>
  <si>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</si>
  <si>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</si>
  <si>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</si>
  <si>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</si>
  <si>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</si>
  <si>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</si>
  <si>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</si>
  <si>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</si>
  <si>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</si>
  <si>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</si>
  <si>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</si>
  <si>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</si>
  <si>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</si>
  <si>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</si>
  <si>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</si>
  <si>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</si>
  <si>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</si>
  <si>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</si>
  <si>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</si>
  <si>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</si>
  <si>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</si>
  <si>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</si>
  <si>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</si>
  <si>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</si>
  <si>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</si>
  <si>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</si>
  <si>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</si>
  <si>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</si>
  <si>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</si>
  <si>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</si>
  <si>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</si>
  <si>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</si>
  <si>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</si>
  <si>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</si>
  <si>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</si>
  <si>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</si>
  <si>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</si>
  <si>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</si>
  <si>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</si>
  <si>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</si>
  <si>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</si>
  <si>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</si>
  <si>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</si>
  <si>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</si>
  <si>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</si>
  <si>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</si>
  <si>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</si>
  <si>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</si>
  <si>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</si>
  <si>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</si>
  <si>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</si>
  <si>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</si>
  <si>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</si>
  <si>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</si>
  <si>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</si>
  <si>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</si>
  <si>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</si>
  <si>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</si>
  <si>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</si>
  <si>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</si>
  <si>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</si>
  <si>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</si>
  <si>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</si>
  <si>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</si>
  <si>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</si>
  <si>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</si>
  <si>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</si>
  <si>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</si>
  <si>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</si>
  <si>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</si>
  <si>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</si>
  <si>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</si>
  <si>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</si>
  <si>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</si>
  <si>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</si>
  <si>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</si>
  <si>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</si>
  <si>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</si>
  <si>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</si>
  <si>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</si>
  <si>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</si>
  <si>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</si>
  <si>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</si>
  <si>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</si>
  <si>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</si>
  <si>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</si>
  <si>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</si>
  <si>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</si>
  <si>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</si>
  <si>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</si>
  <si>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</si>
  <si>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</si>
  <si>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</si>
  <si>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</si>
  <si>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</si>
  <si>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</si>
  <si>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</si>
  <si>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</si>
  <si>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</si>
  <si>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</si>
  <si>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</si>
  <si>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</si>
  <si>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</si>
  <si>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</si>
  <si>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</si>
  <si>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</si>
  <si>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</si>
  <si>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</si>
  <si>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</si>
  <si>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</si>
  <si>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</si>
  <si>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</si>
  <si>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</si>
  <si>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</si>
  <si>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</si>
  <si>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</si>
  <si>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</si>
  <si>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</si>
  <si>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</si>
  <si>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</si>
  <si>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</si>
  <si>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</si>
  <si>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</si>
  <si>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</si>
  <si>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</si>
  <si>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</si>
  <si>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</si>
  <si>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</si>
  <si>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</si>
  <si>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</si>
  <si>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</si>
  <si>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</si>
  <si>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</si>
  <si>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</si>
  <si>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</si>
  <si>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</si>
  <si>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</si>
  <si>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</si>
  <si>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</si>
  <si>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</si>
  <si>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</si>
  <si>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</si>
  <si>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</si>
  <si>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</si>
  <si>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</si>
  <si>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</si>
  <si>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</si>
  <si>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</si>
  <si>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</si>
  <si>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</si>
  <si>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</si>
  <si>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</si>
  <si>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</si>
  <si>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</si>
  <si>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</si>
  <si>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</si>
  <si>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</si>
  <si>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</si>
  <si>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</si>
  <si>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</si>
  <si>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</si>
  <si>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</si>
  <si>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</si>
  <si>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</si>
  <si>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</si>
  <si>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</si>
  <si>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</si>
  <si>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</si>
  <si>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</si>
  <si>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</si>
  <si>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</si>
  <si>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</si>
  <si>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</si>
  <si>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</si>
  <si>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</si>
  <si>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</si>
  <si>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</si>
  <si>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</si>
  <si>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</si>
  <si>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</si>
  <si>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</si>
  <si>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</si>
  <si>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</si>
  <si>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</si>
  <si>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</si>
  <si>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</si>
  <si>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</si>
  <si>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</si>
  <si>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</si>
  <si>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</si>
  <si>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</si>
  <si>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</si>
  <si>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</si>
  <si>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</si>
  <si>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</si>
  <si>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</si>
  <si>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</si>
  <si>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</si>
  <si>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</si>
  <si>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</si>
  <si>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</si>
  <si>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</si>
  <si>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</si>
  <si>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</si>
  <si>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</si>
  <si>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</si>
  <si>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</si>
  <si>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</si>
  <si>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</si>
  <si>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</si>
  <si>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</si>
  <si>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</si>
  <si>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</si>
  <si>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</si>
  <si>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</si>
  <si>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</si>
  <si>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</si>
  <si>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</si>
  <si>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</si>
  <si>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</si>
  <si>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</si>
  <si>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</si>
  <si>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</si>
  <si>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</si>
  <si>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</si>
  <si>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</si>
  <si>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</si>
  <si>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</si>
  <si>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</si>
  <si>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</si>
  <si>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</si>
  <si>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</si>
  <si>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</si>
  <si>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</si>
  <si>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</si>
  <si>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</si>
  <si>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</si>
  <si>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</si>
  <si>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</si>
  <si>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</si>
  <si>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</si>
  <si>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</si>
  <si>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</si>
  <si>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</si>
  <si>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</si>
  <si>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</si>
  <si>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</si>
  <si>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</si>
  <si>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</si>
  <si>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</si>
  <si>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</si>
  <si>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</si>
  <si>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</si>
  <si>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</si>
  <si>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</si>
  <si>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</si>
  <si>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</si>
  <si>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</si>
  <si>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</si>
  <si>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</si>
  <si>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</si>
  <si>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</si>
  <si>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</si>
  <si>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</si>
  <si>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</si>
  <si>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</si>
  <si>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</si>
  <si>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</si>
  <si>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</si>
  <si>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</si>
  <si>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</si>
  <si>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</si>
  <si>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</si>
  <si>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</si>
  <si>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</si>
  <si>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</si>
  <si>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</si>
  <si>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</si>
  <si>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</si>
  <si>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</si>
  <si>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</si>
  <si>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</si>
  <si>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</si>
  <si>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</si>
  <si>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</si>
  <si>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</si>
  <si>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</si>
  <si>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</si>
  <si>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</si>
  <si>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</si>
  <si>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</si>
  <si>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</si>
  <si>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</si>
  <si>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</si>
  <si>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</si>
  <si>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</si>
  <si>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</si>
  <si>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</si>
  <si>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</si>
  <si>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</si>
  <si>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</si>
  <si>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</si>
  <si>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</si>
  <si>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</si>
  <si>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</si>
  <si>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</si>
  <si>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</si>
  <si>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</si>
  <si>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</si>
  <si>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</si>
  <si>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</si>
  <si>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</si>
  <si>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</si>
  <si>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</si>
  <si>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</si>
  <si>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</si>
  <si>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</si>
  <si>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</si>
  <si>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</si>
  <si>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</si>
  <si>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</si>
  <si>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</si>
  <si>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</si>
  <si>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</si>
  <si>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</si>
  <si>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</si>
  <si>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</si>
  <si>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</si>
  <si>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</si>
  <si>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</si>
  <si>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</si>
  <si>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</si>
  <si>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</si>
  <si>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</si>
  <si>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</si>
  <si>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</si>
  <si>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</si>
  <si>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</si>
  <si>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</si>
  <si>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</si>
  <si>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</si>
  <si>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</si>
  <si>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</si>
  <si>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</si>
  <si>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</si>
  <si>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</si>
  <si>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</si>
  <si>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</si>
  <si>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</si>
  <si>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</si>
  <si>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</si>
  <si>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</si>
  <si>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</si>
  <si>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</si>
  <si>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</si>
  <si>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</si>
  <si>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</si>
  <si>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</si>
  <si>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</si>
  <si>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</si>
  <si>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</si>
  <si>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</si>
  <si>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</si>
  <si>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</si>
  <si>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</si>
  <si>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</si>
  <si>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</si>
  <si>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</si>
  <si>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</si>
  <si>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</si>
  <si>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</si>
  <si>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</si>
  <si>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</si>
  <si>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</si>
  <si>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</si>
  <si>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</si>
  <si>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</si>
  <si>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</si>
  <si>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</si>
  <si>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</si>
  <si>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</si>
  <si>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</si>
  <si>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</si>
  <si>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</si>
  <si>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</si>
  <si>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</si>
  <si>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</si>
  <si>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</si>
  <si>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</si>
  <si>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</si>
  <si>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</si>
  <si>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</si>
  <si>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</si>
  <si>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</si>
  <si>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</si>
  <si>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</si>
  <si>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</si>
  <si>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</si>
  <si>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</si>
  <si>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</si>
  <si>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</si>
  <si>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</si>
  <si>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</si>
  <si>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</si>
  <si>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</si>
  <si>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</si>
  <si>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</si>
  <si>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</si>
  <si>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</si>
  <si>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</si>
  <si>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</si>
  <si>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</si>
  <si>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</si>
  <si>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</si>
  <si>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</si>
  <si>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</si>
  <si>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</si>
  <si>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</si>
  <si>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</si>
  <si>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</si>
  <si>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</si>
  <si>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</si>
  <si>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</si>
  <si>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</si>
  <si>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</si>
  <si>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</si>
  <si>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</si>
  <si>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</si>
  <si>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</si>
  <si>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</si>
  <si>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</si>
  <si>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</si>
  <si>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</si>
  <si>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</si>
  <si>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</si>
  <si>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</si>
  <si>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</si>
  <si>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</si>
  <si>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</si>
  <si>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</si>
  <si>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</si>
  <si>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</si>
  <si>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</si>
  <si>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</si>
  <si>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</si>
  <si>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</si>
  <si>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</si>
  <si>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</si>
  <si>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</si>
  <si>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</si>
  <si>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</si>
  <si>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</si>
  <si>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</si>
  <si>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</si>
  <si>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</si>
  <si>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</si>
  <si>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</si>
  <si>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</si>
  <si>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</si>
  <si>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</si>
  <si>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</si>
  <si>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</si>
  <si>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</si>
  <si>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</si>
  <si>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</si>
  <si>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</si>
  <si>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</si>
  <si>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</si>
  <si>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</si>
  <si>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</si>
  <si>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</si>
  <si>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</si>
  <si>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</si>
  <si>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</si>
  <si>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</si>
  <si>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</si>
  <si>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</si>
  <si>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</si>
  <si>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</si>
  <si>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</si>
  <si>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</si>
  <si>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</si>
  <si>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</si>
  <si>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</si>
  <si>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</si>
  <si>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</si>
  <si>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</si>
  <si>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</si>
  <si>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</si>
  <si>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</si>
  <si>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</si>
  <si>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</si>
  <si>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</si>
  <si>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</si>
  <si>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</si>
  <si>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</si>
  <si>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</si>
  <si>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</si>
  <si>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</si>
  <si>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</si>
  <si>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</si>
  <si>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</si>
  <si>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</si>
  <si>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</si>
  <si>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</si>
  <si>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</si>
  <si>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</si>
  <si>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</si>
  <si>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</si>
  <si>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</si>
  <si>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</si>
  <si>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</si>
  <si>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</si>
  <si>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</si>
  <si>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</si>
  <si>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</si>
  <si>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</si>
  <si>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</si>
  <si>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</si>
  <si>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</si>
  <si>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</si>
  <si>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</si>
  <si>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</si>
  <si>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</si>
  <si>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</si>
  <si>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</si>
  <si>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</si>
  <si>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</si>
  <si>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</si>
  <si>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</si>
  <si>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</si>
  <si>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</si>
  <si>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</si>
  <si>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</si>
  <si>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</si>
  <si>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</si>
  <si>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</si>
  <si>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</si>
  <si>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</si>
  <si>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</si>
  <si>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</si>
  <si>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</si>
  <si>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</si>
  <si>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</si>
  <si>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</si>
  <si>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</si>
  <si>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</si>
  <si>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</si>
  <si>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</si>
  <si>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</si>
  <si>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</si>
  <si>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</si>
  <si>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</si>
  <si>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</si>
  <si>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</si>
  <si>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</si>
  <si>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</si>
  <si>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</si>
  <si>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</si>
  <si>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</si>
  <si>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</si>
  <si>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</si>
  <si>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</si>
  <si>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</si>
  <si>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</si>
  <si>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</si>
  <si>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</si>
  <si>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</si>
  <si>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</si>
  <si>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</si>
  <si>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</si>
  <si>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</si>
  <si>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</si>
  <si>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</si>
  <si>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</si>
  <si>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</si>
  <si>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</si>
  <si>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</si>
  <si>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</si>
  <si>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</si>
  <si>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</si>
  <si>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</si>
  <si>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</si>
  <si>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</si>
  <si>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</si>
  <si>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</si>
  <si>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</si>
  <si>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</si>
  <si>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</si>
  <si>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</si>
  <si>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</si>
  <si>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</si>
  <si>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</si>
  <si>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</si>
  <si>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</si>
  <si>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</si>
  <si>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</si>
  <si>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</si>
  <si>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</si>
  <si>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</si>
  <si>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</si>
  <si>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</si>
  <si>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</si>
  <si>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</si>
  <si>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</si>
  <si>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</si>
  <si>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</si>
  <si>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</si>
  <si>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</si>
  <si>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</si>
  <si>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</si>
  <si>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</si>
  <si>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</si>
  <si>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</si>
  <si>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</si>
  <si>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</si>
  <si>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</si>
  <si>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</si>
  <si>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</si>
  <si>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</si>
  <si>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</si>
  <si>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</si>
  <si>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</si>
  <si>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</si>
  <si>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</si>
  <si>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</si>
  <si>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</si>
  <si>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</si>
  <si>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</si>
  <si>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</si>
  <si>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</si>
  <si>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</si>
  <si>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</si>
  <si>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</si>
  <si>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</si>
  <si>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</si>
  <si>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</si>
  <si>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</si>
  <si>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</si>
  <si>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</si>
  <si>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</si>
  <si>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</si>
  <si>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</si>
  <si>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</si>
  <si>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</si>
  <si>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</si>
  <si>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</si>
  <si>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</si>
  <si>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</si>
  <si>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</si>
  <si>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</si>
  <si>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</si>
  <si>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</si>
  <si>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</si>
  <si>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</si>
  <si>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</si>
  <si>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</si>
  <si>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</si>
  <si>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</si>
  <si>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</si>
  <si>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</si>
  <si>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</si>
  <si>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</si>
  <si>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</si>
  <si>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</si>
  <si>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</si>
  <si>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</si>
  <si>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</si>
  <si>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</si>
  <si>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</si>
  <si>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</si>
  <si>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</si>
  <si>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</si>
  <si>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</si>
  <si>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</si>
  <si>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</si>
  <si>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</si>
  <si>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</si>
  <si>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</si>
  <si>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</si>
  <si>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</si>
  <si>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</si>
  <si>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</si>
  <si>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</si>
  <si>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</si>
  <si>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</si>
  <si>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</si>
  <si>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</si>
  <si>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</si>
  <si>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</si>
  <si>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</si>
  <si>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</si>
  <si>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</si>
  <si>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</si>
  <si>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</si>
  <si>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</si>
  <si>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</si>
  <si>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</si>
  <si>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</si>
  <si>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</si>
  <si>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</si>
  <si>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</si>
  <si>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</si>
  <si>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</si>
  <si>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</si>
  <si>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</si>
  <si>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</si>
  <si>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</si>
  <si>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</si>
  <si>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</si>
  <si>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</si>
  <si>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</si>
  <si>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</si>
  <si>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</si>
  <si>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</si>
  <si>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</si>
  <si>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</si>
  <si>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</si>
  <si>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</si>
  <si>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</si>
  <si>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</si>
  <si>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</si>
  <si>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</si>
  <si>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</si>
  <si>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</si>
  <si>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</si>
  <si>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</si>
  <si>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</si>
  <si>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</si>
  <si>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</si>
  <si>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</si>
  <si>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</si>
  <si>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</si>
  <si>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</si>
  <si>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</si>
  <si>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</si>
  <si>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</si>
  <si>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</si>
  <si>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</si>
  <si>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</si>
  <si>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</si>
  <si>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</si>
  <si>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</si>
  <si>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</si>
  <si>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</si>
  <si>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</si>
  <si>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</si>
  <si>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</si>
  <si>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</si>
  <si>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</si>
  <si>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</si>
  <si>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</si>
  <si>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</si>
  <si>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</si>
  <si>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</si>
  <si>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</si>
  <si>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</si>
  <si>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</si>
  <si>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</si>
  <si>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</si>
  <si>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</si>
  <si>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</si>
  <si>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</si>
  <si>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</si>
  <si>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</si>
  <si>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</si>
  <si>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</si>
  <si>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</si>
  <si>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</si>
  <si>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</si>
  <si>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</si>
  <si>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</si>
  <si>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</si>
  <si>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</si>
  <si>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</si>
  <si>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</si>
  <si>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</si>
  <si>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</si>
  <si>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</si>
  <si>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</si>
  <si>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</si>
  <si>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</si>
  <si>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</si>
  <si>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</si>
  <si>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</si>
  <si>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</si>
  <si>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</si>
  <si>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</si>
  <si>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</si>
  <si>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</si>
  <si>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</si>
  <si>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</si>
  <si>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</si>
  <si>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</si>
  <si>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</si>
  <si>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</si>
  <si>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</si>
  <si>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</si>
  <si>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</si>
  <si>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</si>
  <si>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</si>
  <si>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</si>
  <si>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</si>
  <si>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</si>
  <si>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</si>
  <si>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</si>
  <si>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</si>
  <si>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</si>
  <si>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</si>
  <si>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</si>
  <si>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</si>
  <si>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</si>
  <si>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</si>
  <si>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</si>
  <si>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</si>
  <si>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</si>
  <si>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</si>
  <si>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</si>
  <si>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</si>
  <si>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</si>
  <si>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</si>
  <si>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</si>
  <si>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</si>
  <si>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</si>
  <si>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</si>
  <si>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</si>
  <si>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</si>
  <si>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</si>
  <si>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</si>
  <si>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</si>
  <si>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</si>
  <si>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</si>
  <si>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</si>
  <si>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</si>
  <si>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</si>
  <si>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</si>
  <si>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</si>
  <si>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</si>
  <si>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</si>
  <si>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</si>
  <si>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</si>
  <si>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</si>
  <si>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</si>
  <si>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</si>
  <si>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</si>
  <si>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</si>
  <si>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</si>
  <si>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</si>
  <si>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</si>
  <si>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</si>
  <si>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</si>
  <si>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</si>
  <si>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</si>
  <si>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</si>
  <si>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</si>
  <si>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</si>
  <si>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</si>
  <si>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</si>
  <si>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</si>
  <si>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</si>
  <si>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</si>
  <si>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</si>
  <si>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</si>
  <si>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</si>
  <si>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</si>
  <si>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</si>
  <si>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</si>
  <si>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</si>
  <si>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</si>
  <si>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</si>
  <si>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</si>
  <si>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</si>
  <si>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</si>
  <si>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</si>
  <si>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</si>
  <si>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</si>
  <si>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</si>
  <si>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</si>
  <si>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</si>
  <si>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</si>
  <si>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</si>
  <si>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</si>
  <si>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</si>
  <si>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</si>
  <si>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</si>
  <si>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</si>
  <si>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</si>
  <si>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</si>
  <si>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</si>
  <si>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</si>
  <si>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</si>
  <si>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</si>
  <si>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</si>
  <si>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</si>
  <si>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</si>
  <si>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</si>
  <si>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</si>
  <si>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</si>
  <si>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</si>
  <si>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</si>
  <si>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</si>
  <si>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</si>
  <si>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</si>
  <si>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</si>
  <si>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</si>
  <si>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</si>
  <si>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</si>
  <si>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</si>
  <si>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</si>
  <si>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</si>
  <si>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</si>
  <si>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</si>
  <si>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</si>
  <si>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</si>
  <si>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</si>
  <si>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</si>
  <si>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</si>
  <si>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</si>
  <si>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</si>
  <si>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</si>
  <si>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</si>
  <si>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</si>
  <si>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</si>
  <si>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</si>
  <si>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</si>
  <si>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</si>
  <si>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</si>
  <si>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</si>
  <si>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</si>
  <si>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</si>
  <si>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</si>
  <si>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</si>
  <si>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</si>
  <si>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</si>
  <si>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</si>
  <si>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</si>
  <si>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</si>
  <si>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</si>
  <si>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</si>
  <si>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</si>
  <si>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</si>
  <si>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</si>
  <si>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</si>
  <si>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</si>
  <si>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</si>
  <si>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</si>
  <si>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</si>
  <si>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</si>
  <si>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</si>
  <si>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</si>
  <si>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</si>
  <si>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</si>
  <si>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</si>
  <si>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</si>
  <si>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</si>
  <si>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</si>
  <si>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</si>
  <si>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</si>
  <si>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</si>
  <si>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</si>
  <si>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</si>
  <si>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</si>
  <si>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</si>
  <si>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</si>
  <si>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</si>
  <si>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</si>
  <si>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</si>
  <si>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</si>
  <si>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</si>
  <si>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</si>
  <si>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</si>
  <si>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</si>
  <si>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</si>
  <si>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</si>
  <si>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</si>
  <si>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</si>
  <si>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</si>
  <si>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</si>
  <si>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</si>
  <si>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</si>
  <si>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</si>
  <si>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</si>
  <si>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</si>
  <si>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</si>
  <si>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</si>
  <si>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</si>
  <si>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</si>
  <si>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</si>
  <si>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</si>
  <si>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</si>
  <si>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</si>
  <si>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</si>
  <si>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</si>
  <si>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</si>
  <si>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</si>
  <si>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</si>
  <si>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</si>
  <si>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</si>
  <si>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</si>
  <si>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</si>
  <si>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</si>
  <si>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</si>
  <si>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</si>
  <si>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</si>
  <si>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</si>
  <si>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</si>
  <si>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</si>
  <si>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</si>
  <si>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</si>
  <si>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</si>
  <si>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</si>
  <si>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</si>
  <si>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</si>
  <si>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</si>
  <si>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</si>
  <si>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</si>
  <si>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</si>
  <si>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</si>
  <si>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</si>
  <si>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</si>
  <si>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</si>
  <si>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</si>
  <si>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</si>
  <si>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</si>
  <si>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</si>
  <si>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</si>
  <si>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</si>
  <si>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</si>
  <si>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</si>
  <si>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</si>
  <si>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</si>
  <si>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</si>
  <si>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</si>
  <si>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</si>
  <si>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</si>
  <si>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</si>
  <si>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</si>
  <si>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</si>
  <si>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</si>
  <si>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</si>
  <si>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</si>
  <si>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</si>
  <si>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</si>
  <si>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</si>
  <si>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</si>
  <si>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</si>
  <si>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</si>
  <si>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</si>
  <si>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</si>
  <si>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</si>
  <si>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</si>
  <si>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</si>
  <si>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</si>
  <si>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</si>
  <si>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</si>
  <si>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</si>
  <si>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</si>
  <si>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</si>
  <si>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</si>
  <si>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</si>
  <si>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</si>
  <si>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</si>
  <si>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</si>
  <si>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</si>
  <si>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</si>
  <si>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</si>
  <si>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</si>
  <si>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</si>
  <si>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</si>
  <si>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</si>
  <si>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</si>
  <si>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</si>
  <si>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</si>
  <si>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</si>
  <si>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</si>
  <si>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</si>
  <si>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</si>
  <si>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</si>
  <si>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</si>
  <si>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</si>
  <si>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</si>
  <si>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</si>
  <si>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</si>
  <si>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</si>
  <si>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</si>
  <si>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</si>
  <si>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</si>
  <si>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</si>
  <si>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</si>
  <si>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</si>
  <si>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</si>
  <si>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</si>
  <si>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</si>
  <si>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</si>
  <si>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</si>
  <si>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</si>
  <si>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</si>
  <si>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</si>
  <si>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</si>
  <si>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</si>
  <si>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</si>
  <si>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</si>
  <si>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</si>
  <si>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</si>
  <si>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</si>
  <si>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</si>
  <si>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</si>
  <si>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</si>
  <si>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</si>
  <si>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</si>
  <si>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</si>
  <si>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</si>
  <si>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</si>
  <si>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</si>
  <si>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</si>
  <si>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</si>
  <si>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</si>
  <si>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</si>
  <si>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</si>
  <si>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</si>
  <si>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</si>
  <si>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</si>
  <si>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</si>
  <si>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</si>
  <si>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</si>
  <si>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</si>
  <si>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</si>
  <si>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</si>
  <si>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</si>
  <si>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</si>
  <si>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</si>
  <si>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</si>
  <si>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</si>
  <si>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</si>
  <si>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</si>
  <si>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</si>
  <si>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</si>
  <si>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</si>
  <si>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</si>
  <si>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</si>
  <si>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</si>
  <si>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</si>
  <si>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</si>
  <si>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</si>
  <si>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</si>
  <si>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</si>
  <si>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</si>
  <si>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</si>
  <si>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</si>
  <si>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</si>
  <si>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</si>
  <si>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</si>
  <si>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</si>
  <si>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</si>
  <si>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</si>
  <si>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</si>
  <si>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</si>
  <si>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</si>
  <si>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</si>
  <si>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</si>
  <si>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</si>
  <si>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</si>
  <si>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</si>
  <si>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</si>
  <si>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</si>
  <si>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</si>
  <si>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</si>
  <si>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</si>
  <si>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</si>
  <si>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</si>
  <si>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</si>
  <si>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</si>
  <si>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</si>
  <si>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</si>
  <si>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</si>
  <si>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</si>
  <si>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</si>
  <si>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</si>
  <si>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</si>
  <si>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</si>
  <si>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</si>
  <si>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</si>
  <si>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</si>
  <si>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</si>
  <si>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</si>
  <si>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</si>
  <si>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</si>
  <si>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</si>
  <si>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</si>
  <si>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</si>
  <si>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</si>
  <si>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</si>
  <si>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</si>
  <si>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</si>
  <si>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</si>
  <si>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</si>
  <si>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</si>
  <si>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</si>
  <si>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</si>
  <si>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</si>
  <si>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</si>
  <si>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</si>
  <si>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</si>
  <si>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</si>
  <si>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</si>
  <si>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</si>
  <si>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</si>
  <si>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</si>
  <si>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</si>
  <si>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</si>
  <si>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</si>
  <si>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</si>
  <si>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</si>
  <si>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</si>
  <si>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</si>
  <si>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</si>
  <si>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</si>
  <si>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</si>
  <si>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</si>
  <si>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</si>
  <si>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</si>
  <si>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</si>
  <si>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</si>
  <si>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</si>
  <si>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</si>
  <si>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</si>
  <si>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</si>
  <si>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</si>
  <si>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</si>
  <si>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</si>
  <si>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</si>
  <si>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</si>
  <si>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</si>
  <si>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</si>
  <si>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</si>
  <si>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</si>
  <si>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</si>
  <si>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</si>
  <si>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</si>
  <si>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</si>
  <si>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</si>
  <si>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</si>
  <si>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</si>
  <si>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</si>
  <si>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</si>
  <si>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</si>
  <si>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</si>
  <si>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</si>
  <si>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</si>
  <si>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</si>
  <si>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</si>
  <si>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</si>
  <si>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</si>
  <si>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</si>
  <si>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</si>
  <si>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</si>
  <si>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</si>
  <si>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</si>
  <si>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</si>
  <si>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</si>
  <si>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</si>
  <si>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</si>
  <si>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</si>
  <si>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</si>
  <si>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</si>
  <si>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</si>
  <si>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</si>
  <si>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</si>
  <si>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</si>
  <si>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</si>
  <si>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</si>
  <si>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</si>
  <si>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</si>
  <si>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</si>
  <si>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</si>
  <si>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</si>
  <si>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</si>
  <si>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</si>
  <si>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</si>
  <si>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</si>
  <si>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</si>
  <si>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</si>
  <si>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</si>
  <si>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</si>
  <si>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</si>
  <si>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</si>
  <si>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</si>
  <si>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</si>
  <si>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</si>
  <si>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</si>
  <si>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</si>
  <si>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</si>
  <si>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</si>
  <si>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</si>
  <si>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</si>
  <si>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</si>
  <si>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</si>
  <si>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</si>
  <si>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</si>
  <si>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</si>
  <si>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</si>
  <si>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</si>
  <si>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</si>
  <si>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</si>
  <si>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</si>
  <si>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</si>
  <si>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</si>
  <si>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</si>
  <si>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</si>
  <si>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</si>
  <si>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</si>
  <si>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</si>
  <si>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</si>
  <si>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</si>
  <si>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</si>
  <si>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</si>
  <si>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</si>
  <si>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</si>
  <si>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</si>
  <si>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</si>
  <si>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</si>
  <si>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</si>
  <si>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</si>
  <si>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</si>
  <si>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</si>
  <si>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</si>
  <si>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</si>
  <si>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</si>
  <si>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</si>
  <si>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</si>
  <si>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</si>
  <si>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</si>
  <si>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</si>
  <si>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</si>
  <si>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</si>
  <si>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</si>
  <si>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</si>
  <si>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</si>
  <si>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</si>
  <si>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</si>
  <si>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</si>
  <si>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</si>
  <si>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</si>
  <si>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</si>
  <si>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</si>
  <si>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</si>
  <si>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</si>
  <si>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</si>
  <si>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</si>
  <si>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</si>
  <si>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</si>
  <si>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</si>
  <si>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</si>
  <si>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</si>
  <si>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</si>
  <si>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</si>
  <si>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</si>
  <si>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</si>
  <si>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</si>
  <si>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</si>
  <si>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</si>
  <si>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</si>
  <si>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</si>
  <si>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</si>
  <si>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</si>
  <si>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</si>
  <si>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</si>
  <si>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</si>
  <si>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</si>
  <si>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</si>
  <si>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</si>
  <si>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</si>
  <si>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</si>
  <si>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</si>
  <si>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</si>
  <si>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</si>
  <si>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</si>
  <si>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</si>
  <si>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</si>
  <si>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</si>
  <si>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</si>
  <si>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</si>
  <si>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</si>
  <si>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</si>
  <si>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</si>
  <si>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</si>
  <si>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</si>
  <si>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</si>
  <si>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</si>
  <si>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</si>
  <si>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</si>
  <si>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</si>
  <si>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</si>
  <si>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</si>
  <si>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</si>
  <si>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</si>
  <si>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</si>
  <si>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</si>
  <si>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</si>
  <si>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</si>
  <si>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</si>
  <si>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</si>
  <si>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</si>
  <si>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</si>
  <si>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</si>
  <si>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</si>
  <si>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</si>
  <si>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</si>
  <si>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</si>
  <si>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</si>
  <si>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</si>
  <si>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</si>
  <si>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</si>
  <si>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</si>
  <si>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</si>
  <si>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</si>
  <si>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</si>
  <si>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</si>
  <si>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</si>
  <si>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</si>
  <si>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</si>
  <si>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</si>
  <si>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</si>
  <si>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</si>
  <si>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</si>
  <si>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</si>
  <si>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</si>
  <si>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</si>
  <si>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</si>
  <si>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</si>
  <si>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</si>
  <si>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</si>
  <si>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</si>
  <si>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</si>
  <si>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</si>
  <si>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</si>
  <si>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</si>
  <si>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</si>
  <si>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</si>
  <si>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</si>
  <si>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</si>
  <si>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</si>
  <si>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</si>
  <si>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</si>
  <si>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</si>
  <si>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</si>
  <si>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</si>
  <si>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</si>
  <si>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</si>
  <si>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</si>
  <si>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</si>
  <si>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</si>
  <si>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</si>
  <si>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</si>
  <si>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</si>
  <si>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</si>
  <si>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</si>
  <si>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</si>
  <si>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</si>
  <si>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</si>
  <si>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</si>
  <si>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</si>
  <si>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</si>
  <si>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</si>
  <si>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</si>
  <si>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</si>
  <si>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</si>
  <si>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</si>
  <si>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</si>
  <si>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</si>
  <si>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</si>
  <si>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</si>
  <si>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</si>
  <si>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</si>
  <si>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</si>
  <si>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</si>
  <si>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</si>
  <si>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</si>
  <si>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</si>
  <si>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</si>
  <si>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</si>
  <si>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</si>
  <si>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</si>
  <si>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</si>
  <si>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</si>
  <si>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</si>
  <si>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</si>
  <si>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</si>
  <si>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</si>
  <si>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</si>
  <si>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</si>
  <si>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</si>
  <si>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</si>
  <si>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</si>
  <si>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</si>
  <si>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</si>
  <si>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</si>
  <si>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</si>
  <si>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</si>
  <si>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</si>
  <si>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</si>
  <si>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</si>
  <si>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</si>
  <si>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</si>
  <si>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</si>
  <si>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</si>
  <si>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</si>
  <si>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</si>
  <si>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</si>
  <si>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</si>
  <si>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</si>
  <si>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</si>
  <si>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</si>
  <si>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</si>
  <si>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</si>
  <si>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</si>
  <si>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</si>
  <si>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</si>
  <si>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</si>
  <si>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</si>
  <si>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</si>
  <si>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</si>
  <si>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</si>
  <si>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</si>
  <si>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</si>
  <si>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</si>
  <si>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</si>
  <si>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</si>
  <si>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</si>
  <si>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</si>
  <si>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</si>
  <si>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</si>
  <si>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</si>
  <si>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</si>
  <si>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</si>
  <si>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</si>
  <si>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</si>
  <si>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</si>
  <si>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</si>
  <si>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</si>
  <si>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</si>
  <si>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</si>
  <si>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</si>
  <si>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</si>
  <si>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</si>
  <si>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</si>
  <si>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</si>
  <si>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</si>
  <si>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</si>
  <si>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</si>
  <si>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</si>
  <si>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</si>
  <si>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</si>
  <si>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</si>
  <si>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</si>
  <si>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</si>
  <si>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</si>
  <si>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</si>
  <si>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</si>
  <si>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</si>
  <si>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</si>
  <si>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</si>
  <si>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</si>
  <si>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</si>
  <si>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</si>
  <si>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</si>
  <si>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</si>
  <si>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</si>
  <si>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</si>
  <si>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</si>
  <si>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</si>
  <si>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</si>
  <si>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</si>
  <si>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</si>
  <si>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</si>
  <si>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</si>
  <si>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</si>
  <si>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</si>
  <si>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</si>
  <si>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</si>
  <si>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</si>
  <si>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</si>
  <si>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</si>
  <si>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</si>
  <si>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</si>
  <si>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</si>
  <si>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</si>
  <si>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</si>
  <si>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</si>
  <si>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</si>
  <si>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</si>
  <si>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</si>
  <si>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</si>
  <si>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</si>
  <si>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</si>
  <si>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</si>
  <si>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</si>
  <si>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</si>
  <si>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</si>
  <si>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</si>
  <si>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</si>
  <si>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</si>
  <si>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</si>
  <si>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</si>
  <si>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</si>
  <si>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</si>
  <si>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</si>
  <si>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</si>
  <si>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</si>
  <si>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</si>
  <si>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</si>
  <si>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</si>
  <si>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</si>
  <si>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</si>
  <si>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</si>
  <si>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</si>
  <si>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</si>
  <si>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</si>
  <si>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</si>
  <si>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</si>
  <si>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</si>
  <si>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</si>
  <si>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</si>
  <si>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</si>
  <si>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</si>
  <si>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</si>
  <si>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</si>
  <si>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</si>
  <si>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</si>
  <si>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</si>
  <si>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</si>
  <si>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</si>
  <si>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</si>
  <si>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</si>
  <si>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</si>
  <si>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</si>
  <si>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</si>
  <si>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</si>
  <si>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</si>
  <si>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</si>
  <si>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</si>
  <si>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</si>
  <si>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</si>
  <si>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</si>
  <si>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</si>
  <si>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</si>
  <si>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</si>
  <si>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</si>
  <si>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</si>
  <si>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</si>
  <si>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</si>
  <si>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</si>
  <si>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</si>
  <si>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</si>
  <si>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</si>
  <si>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</si>
  <si>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</si>
  <si>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</si>
  <si>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</si>
  <si>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</si>
  <si>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</si>
  <si>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</si>
  <si>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</si>
  <si>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</si>
  <si>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</si>
  <si>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</si>
  <si>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</si>
  <si>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</si>
  <si>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</si>
  <si>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</si>
  <si>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</si>
  <si>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</si>
  <si>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</si>
  <si>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</si>
  <si>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</si>
  <si>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</si>
  <si>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</si>
  <si>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</si>
  <si>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</si>
  <si>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</si>
  <si>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</si>
  <si>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</si>
  <si>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</si>
  <si>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</si>
  <si>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</si>
  <si>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</si>
  <si>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</si>
  <si>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</si>
  <si>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</si>
  <si>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</si>
  <si>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</si>
  <si>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</si>
  <si>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</si>
  <si>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</si>
  <si>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</si>
  <si>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</si>
  <si>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</si>
  <si>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</si>
  <si>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</si>
  <si>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</si>
  <si>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</si>
  <si>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</si>
  <si>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</si>
  <si>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</si>
  <si>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</si>
  <si>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</si>
  <si>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</si>
  <si>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</si>
  <si>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</si>
  <si>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</si>
  <si>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</si>
  <si>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</si>
  <si>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</si>
  <si>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</si>
  <si>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</si>
  <si>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</si>
  <si>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</si>
  <si>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</si>
  <si>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</si>
  <si>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</si>
  <si>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</si>
  <si>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</si>
  <si>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</si>
  <si>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</si>
  <si>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</si>
  <si>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</si>
  <si>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</si>
  <si>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</si>
  <si>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</si>
  <si>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</si>
  <si>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</si>
  <si>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</si>
  <si>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</si>
  <si>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</si>
  <si>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</si>
  <si>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</si>
  <si>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</si>
  <si>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</si>
  <si>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</si>
  <si>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</si>
  <si>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</si>
  <si>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</si>
  <si>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</si>
  <si>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</si>
  <si>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</si>
  <si>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</si>
  <si>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</si>
  <si>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</si>
  <si>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</si>
  <si>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</si>
  <si>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</si>
  <si>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</si>
  <si>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</si>
  <si>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</si>
  <si>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</si>
  <si>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</si>
  <si>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</si>
  <si>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</si>
  <si>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</si>
  <si>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</si>
  <si>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</si>
  <si>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</si>
  <si>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</si>
  <si>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</si>
  <si>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</si>
  <si>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</si>
  <si>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</si>
  <si>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</si>
  <si>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</si>
  <si>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</si>
  <si>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</si>
  <si>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</si>
  <si>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</si>
  <si>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</si>
  <si>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</si>
  <si>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</si>
  <si>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</si>
  <si>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</si>
  <si>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</si>
  <si>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</si>
  <si>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</si>
  <si>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</si>
  <si>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</si>
  <si>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</si>
  <si>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</si>
  <si>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</si>
  <si>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</si>
  <si>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</si>
  <si>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</si>
  <si>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</si>
  <si>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</si>
  <si>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</si>
  <si>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</si>
  <si>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</si>
  <si>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</si>
  <si>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</si>
  <si>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</si>
  <si>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</si>
  <si>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</si>
  <si>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</si>
  <si>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</si>
  <si>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</si>
  <si>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</si>
  <si>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</si>
  <si>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</si>
  <si>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</si>
  <si>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</si>
  <si>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</si>
  <si>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</si>
  <si>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</si>
  <si>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</si>
  <si>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</si>
  <si>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</si>
  <si>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</si>
  <si>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</si>
  <si>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</si>
  <si>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</si>
  <si>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</si>
  <si>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</si>
  <si>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</si>
  <si>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</si>
  <si>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</si>
  <si>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</si>
  <si>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</si>
  <si>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</si>
  <si>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</si>
  <si>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</si>
  <si>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</si>
  <si>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</si>
  <si>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</si>
  <si>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</si>
  <si>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</si>
  <si>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</si>
  <si>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</si>
  <si>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</si>
  <si>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</si>
  <si>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</si>
  <si>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</si>
  <si>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</si>
  <si>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</si>
  <si>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</si>
  <si>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</si>
  <si>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</si>
  <si>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</si>
  <si>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</si>
  <si>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</si>
  <si>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</si>
  <si>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</si>
  <si>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</si>
  <si>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</si>
  <si>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</si>
  <si>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</si>
  <si>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</si>
  <si>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</si>
  <si>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</si>
  <si>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</si>
  <si>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</si>
  <si>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</si>
  <si>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</si>
  <si>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</si>
  <si>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</si>
  <si>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</si>
  <si>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</si>
  <si>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</si>
  <si>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</si>
  <si>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</si>
  <si>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</si>
  <si>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</si>
  <si>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</si>
  <si>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</si>
  <si>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</si>
  <si>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</si>
  <si>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</si>
  <si>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</si>
  <si>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</si>
  <si>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</si>
  <si>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</si>
  <si>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</si>
  <si>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</si>
  <si>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</si>
  <si>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</si>
  <si>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</si>
  <si>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</si>
  <si>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</si>
  <si>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</si>
  <si>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</si>
  <si>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</si>
  <si>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</si>
  <si>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</si>
  <si>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</si>
  <si>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</si>
  <si>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</si>
  <si>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</si>
  <si>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</si>
  <si>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</si>
  <si>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</si>
  <si>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</si>
  <si>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</si>
  <si>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</si>
  <si>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</si>
  <si>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</si>
  <si>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</si>
  <si>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</si>
  <si>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</si>
  <si>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</si>
  <si>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</si>
  <si>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</si>
  <si>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</si>
  <si>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</si>
  <si>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</si>
  <si>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</si>
  <si>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</si>
  <si>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</si>
  <si>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</si>
  <si>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</si>
  <si>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</si>
  <si>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</si>
  <si>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</si>
  <si>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</si>
  <si>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</si>
  <si>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</si>
  <si>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</si>
  <si>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</si>
  <si>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</si>
  <si>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</si>
  <si>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</si>
  <si>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</si>
  <si>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</si>
  <si>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</si>
  <si>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</si>
  <si>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</si>
  <si>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</si>
  <si>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</si>
  <si>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</si>
  <si>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</si>
  <si>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</si>
  <si>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</si>
  <si>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</si>
  <si>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</si>
  <si>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</si>
  <si>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</si>
  <si>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</si>
  <si>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</si>
  <si>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</si>
  <si>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</si>
  <si>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</si>
  <si>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</si>
  <si>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</si>
  <si>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</si>
  <si>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</si>
  <si>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</si>
  <si>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</si>
  <si>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</si>
  <si>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</si>
  <si>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</si>
  <si>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</si>
  <si>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</si>
  <si>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</si>
  <si>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</si>
  <si>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</si>
  <si>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</si>
  <si>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</si>
  <si>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</si>
  <si>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</si>
  <si>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</si>
  <si>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</si>
  <si>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</si>
  <si>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</si>
  <si>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</si>
  <si>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</si>
  <si>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</si>
  <si>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</si>
  <si>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</si>
  <si>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</si>
  <si>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</si>
  <si>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</si>
  <si>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</si>
  <si>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</si>
  <si>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</si>
  <si>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</si>
  <si>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</si>
  <si>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</si>
  <si>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</si>
  <si>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</si>
  <si>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</si>
  <si>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</si>
  <si>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</si>
  <si>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</si>
  <si>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</si>
  <si>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</si>
  <si>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</si>
  <si>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</si>
  <si>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</si>
  <si>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</si>
  <si>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</si>
  <si>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</si>
  <si>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</si>
  <si>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</si>
  <si>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</si>
  <si>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</si>
  <si>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</si>
  <si>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</si>
  <si>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</si>
  <si>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</si>
  <si>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</si>
  <si>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</si>
  <si>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</si>
  <si>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</si>
  <si>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</si>
  <si>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</si>
  <si>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</si>
  <si>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</si>
  <si>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</si>
  <si>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</si>
  <si>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</si>
  <si>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</si>
  <si>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</si>
  <si>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</si>
  <si>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</si>
  <si>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</si>
  <si>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</si>
  <si>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</si>
  <si>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</si>
  <si>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</si>
  <si>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</si>
  <si>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</si>
  <si>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</si>
  <si>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</si>
  <si>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</si>
  <si>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</si>
  <si>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</si>
  <si>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</si>
  <si>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</si>
  <si>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</si>
  <si>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</si>
  <si>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</si>
  <si>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</si>
  <si>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</si>
  <si>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</si>
  <si>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</si>
  <si>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</si>
  <si>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</si>
  <si>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</si>
  <si>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</si>
  <si>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</si>
  <si>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</si>
  <si>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</si>
  <si>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</si>
  <si>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</si>
  <si>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</si>
  <si>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</si>
  <si>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</si>
  <si>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</si>
  <si>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</si>
  <si>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</si>
  <si>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</si>
  <si>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</si>
  <si>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</si>
  <si>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</si>
  <si>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</si>
  <si>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</si>
  <si>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</si>
  <si>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</si>
  <si>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</si>
  <si>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</si>
  <si>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</si>
  <si>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</si>
  <si>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</si>
  <si>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</si>
  <si>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</si>
  <si>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</si>
  <si>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</si>
  <si>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</si>
  <si>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</si>
  <si>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</si>
  <si>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</si>
  <si>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</si>
  <si>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</si>
  <si>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</si>
  <si>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</si>
  <si>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</si>
  <si>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</si>
  <si>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</si>
  <si>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</si>
  <si>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</si>
  <si>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</si>
  <si>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</si>
  <si>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</si>
  <si>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</si>
  <si>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</si>
  <si>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</si>
  <si>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</si>
  <si>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</si>
  <si>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</si>
  <si>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</si>
  <si>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</si>
  <si>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</si>
  <si>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</si>
  <si>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</si>
  <si>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</si>
  <si>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</si>
  <si>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</si>
  <si>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</si>
  <si>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</si>
  <si>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</si>
  <si>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</si>
  <si>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</si>
  <si>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</si>
  <si>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</si>
  <si>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</si>
  <si>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</si>
  <si>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</si>
  <si>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</si>
  <si>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</si>
  <si>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</si>
  <si>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</si>
  <si>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</si>
  <si>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</si>
  <si>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</si>
  <si>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</si>
  <si>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</si>
  <si>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</si>
  <si>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</si>
  <si>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</si>
  <si>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</si>
  <si>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</si>
  <si>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</si>
  <si>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</si>
  <si>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</si>
  <si>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</si>
  <si>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</si>
  <si>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</si>
  <si>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</si>
  <si>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</si>
  <si>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</si>
  <si>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</si>
  <si>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</si>
  <si>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</si>
  <si>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</si>
  <si>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</si>
  <si>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</si>
  <si>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</si>
  <si>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</si>
  <si>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</si>
  <si>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</si>
  <si>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</si>
  <si>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</si>
  <si>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</si>
  <si>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</si>
  <si>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</si>
  <si>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</si>
  <si>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</si>
  <si>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</si>
  <si>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</si>
  <si>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</si>
  <si>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</si>
  <si>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</si>
  <si>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</si>
  <si>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</si>
  <si>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</si>
  <si>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</si>
  <si>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</si>
  <si>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</si>
  <si>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</si>
  <si>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</si>
  <si>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</si>
  <si>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</si>
  <si>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</si>
  <si>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</si>
  <si>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</si>
  <si>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</si>
  <si>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</si>
  <si>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</si>
  <si>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</si>
  <si>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</si>
  <si>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</si>
  <si>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</si>
  <si>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</si>
  <si>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</si>
  <si>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</si>
  <si>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</si>
  <si>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</si>
  <si>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</si>
  <si>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</si>
  <si>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</si>
  <si>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</si>
  <si>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</si>
  <si>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</si>
  <si>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</si>
  <si>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</si>
  <si>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</si>
  <si>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</si>
  <si>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</si>
  <si>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</si>
  <si>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</si>
  <si>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</si>
  <si>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</si>
  <si>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</si>
  <si>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</si>
  <si>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</si>
  <si>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</si>
  <si>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</si>
  <si>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</si>
  <si>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</si>
  <si>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</si>
  <si>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</si>
  <si>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</si>
  <si>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</si>
  <si>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</si>
  <si>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</si>
  <si>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</si>
  <si>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</si>
  <si>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</si>
  <si>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</si>
  <si>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</si>
  <si>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</si>
  <si>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</si>
  <si>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</si>
  <si>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</si>
  <si>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</si>
  <si>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</si>
  <si>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</si>
  <si>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</si>
  <si>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</si>
  <si>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</si>
  <si>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</si>
  <si>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</si>
  <si>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</si>
  <si>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</si>
  <si>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</si>
  <si>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</si>
  <si>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</si>
  <si>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</si>
  <si>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</si>
  <si>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</si>
  <si>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</si>
  <si>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</si>
  <si>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</si>
  <si>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</si>
  <si>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</si>
  <si>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</si>
  <si>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</si>
  <si>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</si>
  <si>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</si>
  <si>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</si>
  <si>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</si>
  <si>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</si>
  <si>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</si>
  <si>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</si>
  <si>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</si>
  <si>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</si>
  <si>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</si>
  <si>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</si>
  <si>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</si>
  <si>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</si>
  <si>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</si>
  <si>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</si>
  <si>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</si>
  <si>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</si>
  <si>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</si>
  <si>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</si>
  <si>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</si>
  <si>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</si>
  <si>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</si>
  <si>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</si>
  <si>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</si>
  <si>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</si>
  <si>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</si>
  <si>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</si>
  <si>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</si>
  <si>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</si>
  <si>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</si>
  <si>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</si>
  <si>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</si>
  <si>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</si>
  <si>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</si>
  <si>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</si>
  <si>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</si>
  <si>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</si>
  <si>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</si>
  <si>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</si>
  <si>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</si>
  <si>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</si>
  <si>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</si>
  <si>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</si>
  <si>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</si>
  <si>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</si>
  <si>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</si>
  <si>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</si>
  <si>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</si>
  <si>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</si>
  <si>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</si>
  <si>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</si>
  <si>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</si>
  <si>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</si>
  <si>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</si>
  <si>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</si>
  <si>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</si>
  <si>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</si>
  <si>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</si>
  <si>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</si>
  <si>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</si>
  <si>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</si>
  <si>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</si>
  <si>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</si>
  <si>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</si>
  <si>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</si>
  <si>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</si>
  <si>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</si>
  <si>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</si>
  <si>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</si>
  <si>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</si>
  <si>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</si>
  <si>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</si>
  <si>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</si>
  <si>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</si>
  <si>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</si>
  <si>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</si>
  <si>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</si>
  <si>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</si>
  <si>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</si>
  <si>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</si>
  <si>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</si>
  <si>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</si>
  <si>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</si>
  <si>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</si>
  <si>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</si>
  <si>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</si>
  <si>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</si>
  <si>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</si>
  <si>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</si>
  <si>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</si>
  <si>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</si>
  <si>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</si>
  <si>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</si>
  <si>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</si>
  <si>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</si>
  <si>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</si>
  <si>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</si>
  <si>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</si>
  <si>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</si>
  <si>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</si>
  <si>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</si>
  <si>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</si>
  <si>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</si>
  <si>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</si>
  <si>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</si>
  <si>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</si>
  <si>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</si>
  <si>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</si>
  <si>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</si>
  <si>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</si>
  <si>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</si>
  <si>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</si>
  <si>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</si>
  <si>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</si>
  <si>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</si>
  <si>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</si>
  <si>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</si>
  <si>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</si>
  <si>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</si>
  <si>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</si>
  <si>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</si>
  <si>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</si>
  <si>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</si>
  <si>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</si>
  <si>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</si>
  <si>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</si>
  <si>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</si>
  <si>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</si>
  <si>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</si>
  <si>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</si>
  <si>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</si>
  <si>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</si>
  <si>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</si>
  <si>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</si>
  <si>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</si>
  <si>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</si>
  <si>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</si>
  <si>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</si>
  <si>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</si>
  <si>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</si>
  <si>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</si>
  <si>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</si>
  <si>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</si>
  <si>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</si>
  <si>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</si>
  <si>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</si>
  <si>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</si>
  <si>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</si>
  <si>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</si>
  <si>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</si>
  <si>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</si>
  <si>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</si>
  <si>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</si>
  <si>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</si>
  <si>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</si>
  <si>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</si>
  <si>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</si>
  <si>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</si>
  <si>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</si>
  <si>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</si>
  <si>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</si>
  <si>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</si>
  <si>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</si>
  <si>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</si>
  <si>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</si>
  <si>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</si>
  <si>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</si>
  <si>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</si>
  <si>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</si>
  <si>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</si>
  <si>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</si>
  <si>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</si>
  <si>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</si>
  <si>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</si>
  <si>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</si>
  <si>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</si>
  <si>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</si>
  <si>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</si>
  <si>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</si>
  <si>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</si>
  <si>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</si>
  <si>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</si>
  <si>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</si>
  <si>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</si>
  <si>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</si>
  <si>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</si>
  <si>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</si>
  <si>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</si>
  <si>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</si>
  <si>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</si>
  <si>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</si>
  <si>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</si>
  <si>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</si>
  <si>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</si>
  <si>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</si>
  <si>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</si>
  <si>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</si>
  <si>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</si>
  <si>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</si>
  <si>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</si>
  <si>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</si>
  <si>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</si>
  <si>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</si>
  <si>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</si>
  <si>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</si>
  <si>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</si>
  <si>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</si>
  <si>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</si>
  <si>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</si>
  <si>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</si>
  <si>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</si>
  <si>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</si>
  <si>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</si>
  <si>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</si>
  <si>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</si>
  <si>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</si>
  <si>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</si>
  <si>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</si>
  <si>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</si>
  <si>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</si>
  <si>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</si>
  <si>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</si>
  <si>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</si>
  <si>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</si>
  <si>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</si>
  <si>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</si>
  <si>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</si>
  <si>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</si>
  <si>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</si>
  <si>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</si>
  <si>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</si>
  <si>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</si>
  <si>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</si>
  <si>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</si>
  <si>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</si>
  <si>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</si>
  <si>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</si>
  <si>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</si>
  <si>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</si>
  <si>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</si>
  <si>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</si>
  <si>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</si>
  <si>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</si>
  <si>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</si>
  <si>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</si>
  <si>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</si>
  <si>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</si>
  <si>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</si>
  <si>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</si>
  <si>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</si>
  <si>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</si>
  <si>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</si>
  <si>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</si>
  <si>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</si>
  <si>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</si>
  <si>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</si>
  <si>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</si>
  <si>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</si>
  <si>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</si>
  <si>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</si>
  <si>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</si>
  <si>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</si>
  <si>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</si>
  <si>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</si>
  <si>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</si>
  <si>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</si>
  <si>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</si>
  <si>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</si>
  <si>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</si>
  <si>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</si>
  <si>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</si>
  <si>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</si>
  <si>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</si>
  <si>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</si>
  <si>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</si>
  <si>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</si>
  <si>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</si>
  <si>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</si>
  <si>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</si>
  <si>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</si>
  <si>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</si>
  <si>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</si>
  <si>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</si>
  <si>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</si>
  <si>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</si>
  <si>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</si>
  <si>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</si>
  <si>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</si>
  <si>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</si>
  <si>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</si>
  <si>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</si>
  <si>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</si>
  <si>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</si>
  <si>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</si>
  <si>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</si>
  <si>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</si>
  <si>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</si>
  <si>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</si>
  <si>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</si>
  <si>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</si>
  <si>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</si>
  <si>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</si>
  <si>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</si>
  <si>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</si>
  <si>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</si>
  <si>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</si>
  <si>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</si>
  <si>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</si>
  <si>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</si>
  <si>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</si>
  <si>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</si>
  <si>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</si>
  <si>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</si>
  <si>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</si>
  <si>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</si>
  <si>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</si>
  <si>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</si>
  <si>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</si>
  <si>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</si>
  <si>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</si>
  <si>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</si>
  <si>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</si>
  <si>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</si>
  <si>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</si>
  <si>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</si>
  <si>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</si>
  <si>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</si>
  <si>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</si>
  <si>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</si>
  <si>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</si>
  <si>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</si>
  <si>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</si>
  <si>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</si>
  <si>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</si>
  <si>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</si>
  <si>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</si>
  <si>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</si>
  <si>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</si>
  <si>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</si>
  <si>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</si>
  <si>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</si>
  <si>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</si>
  <si>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</si>
  <si>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</si>
  <si>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</si>
  <si>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</si>
  <si>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</si>
  <si>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</si>
  <si>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</si>
  <si>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</si>
  <si>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</si>
  <si>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</si>
  <si>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</si>
  <si>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</si>
  <si>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</si>
  <si>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</si>
  <si>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</si>
  <si>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</si>
  <si>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</si>
  <si>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</si>
  <si>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</si>
  <si>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</si>
  <si>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</si>
  <si>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</si>
  <si>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</si>
  <si>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</si>
  <si>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</si>
  <si>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</si>
  <si>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</si>
  <si>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</si>
  <si>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</si>
  <si>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</si>
  <si>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</si>
  <si>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</si>
  <si>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</si>
  <si>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</si>
  <si>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</si>
  <si>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</si>
  <si>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</si>
  <si>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</si>
  <si>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</si>
  <si>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</si>
  <si>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</si>
  <si>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</si>
  <si>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</si>
  <si>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</si>
  <si>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</si>
  <si>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</si>
  <si>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</si>
  <si>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</si>
  <si>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</si>
  <si>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</si>
  <si>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</si>
  <si>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</si>
  <si>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</si>
  <si>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</si>
  <si>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</si>
  <si>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</si>
  <si>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</si>
  <si>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</si>
  <si>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</si>
  <si>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</si>
  <si>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</si>
  <si>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</si>
  <si>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</si>
  <si>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</si>
  <si>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</si>
  <si>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</si>
  <si>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</si>
  <si>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</si>
  <si>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</si>
  <si>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</si>
  <si>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</si>
  <si>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</si>
  <si>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</si>
  <si>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</si>
  <si>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</si>
  <si>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</si>
  <si>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</si>
  <si>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</si>
  <si>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</si>
  <si>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</si>
  <si>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</si>
  <si>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</si>
  <si>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</si>
  <si>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</si>
  <si>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</si>
  <si>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</si>
  <si>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</si>
  <si>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</si>
  <si>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</si>
  <si>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</si>
  <si>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</si>
  <si>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</si>
  <si>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</si>
  <si>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</si>
  <si>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</si>
  <si>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</si>
  <si>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</si>
  <si>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</si>
  <si>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</si>
  <si>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</si>
  <si>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</si>
  <si>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</si>
  <si>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</si>
  <si>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</si>
  <si>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</si>
  <si>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</si>
  <si>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</si>
  <si>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</si>
  <si>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</si>
  <si>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</si>
  <si>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</si>
  <si>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</si>
  <si>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</si>
  <si>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</si>
  <si>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</si>
  <si>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</si>
  <si>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</si>
  <si>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</si>
  <si>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</si>
  <si>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</si>
  <si>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</si>
  <si>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</si>
  <si>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</si>
  <si>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</si>
  <si>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</si>
  <si>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</si>
  <si>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</si>
  <si>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</si>
  <si>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</si>
  <si>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</si>
  <si>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</si>
  <si>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</si>
  <si>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</si>
  <si>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</si>
  <si>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</si>
  <si>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</si>
  <si>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</si>
  <si>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</si>
  <si>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</si>
  <si>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</si>
  <si>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</si>
  <si>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</si>
  <si>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</si>
  <si>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</si>
  <si>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</si>
  <si>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</si>
  <si>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</si>
  <si>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</si>
  <si>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</si>
  <si>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</si>
  <si>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</si>
  <si>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</si>
  <si>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</si>
  <si>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</si>
  <si>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</si>
  <si>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</si>
  <si>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</si>
  <si>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</si>
  <si>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</si>
  <si>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</si>
  <si>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</si>
  <si>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</si>
  <si>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</si>
  <si>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</si>
  <si>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</si>
  <si>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</si>
  <si>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</si>
  <si>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</si>
  <si>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</si>
  <si>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</si>
  <si>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</si>
  <si>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</si>
  <si>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</si>
  <si>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</si>
  <si>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</si>
  <si>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</si>
  <si>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</si>
  <si>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</si>
  <si>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</si>
  <si>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</si>
  <si>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</si>
  <si>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</si>
  <si>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</si>
  <si>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</si>
  <si>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</si>
  <si>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</si>
  <si>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</si>
  <si>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</si>
  <si>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</si>
  <si>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</si>
  <si>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</si>
  <si>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</si>
  <si>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</si>
  <si>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</si>
  <si>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</si>
  <si>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</si>
  <si>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</si>
  <si>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</si>
  <si>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</si>
  <si>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</si>
  <si>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</si>
  <si>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</si>
  <si>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</si>
  <si>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</si>
  <si>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</si>
  <si>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</si>
  <si>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</si>
  <si>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</si>
  <si>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</si>
  <si>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</si>
  <si>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</si>
  <si>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</si>
  <si>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</si>
  <si>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</si>
  <si>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</si>
  <si>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</si>
  <si>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</si>
  <si>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</si>
  <si>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</si>
  <si>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</si>
  <si>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</si>
  <si>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</si>
  <si>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</si>
  <si>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</si>
  <si>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</si>
  <si>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</si>
  <si>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</si>
  <si>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</si>
  <si>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</si>
  <si>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</si>
  <si>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</si>
  <si>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</si>
  <si>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</si>
  <si>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</si>
  <si>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</si>
  <si>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</si>
  <si>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</si>
  <si>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</si>
  <si>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</si>
  <si>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</si>
  <si>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</si>
  <si>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</si>
  <si>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</si>
  <si>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</si>
  <si>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</si>
  <si>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</si>
  <si>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</si>
  <si>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</si>
  <si>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</si>
  <si>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</si>
  <si>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</si>
  <si>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</si>
  <si>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</si>
  <si>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</si>
  <si>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</si>
  <si>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</si>
  <si>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</si>
  <si>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</si>
  <si>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</si>
  <si>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</si>
  <si>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</si>
  <si>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</si>
  <si>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</si>
  <si>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</si>
  <si>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</si>
  <si>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</si>
  <si>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</si>
  <si>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</si>
  <si>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</si>
  <si>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</si>
  <si>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</si>
  <si>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</si>
  <si>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</si>
  <si>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</si>
  <si>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</si>
  <si>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</si>
  <si>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</si>
  <si>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</si>
  <si>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</si>
  <si>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</si>
  <si>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</si>
  <si>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</si>
  <si>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</si>
  <si>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</si>
  <si>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</si>
  <si>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</si>
  <si>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</si>
  <si>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</si>
  <si>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</si>
  <si>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</si>
  <si>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</si>
  <si>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</si>
  <si>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</si>
  <si>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</si>
  <si>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</si>
  <si>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</si>
  <si>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</si>
  <si>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</si>
  <si>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</si>
  <si>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</si>
  <si>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</si>
  <si>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</si>
  <si>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</si>
  <si>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</si>
  <si>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</si>
  <si>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</si>
  <si>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</si>
  <si>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</si>
  <si>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</si>
  <si>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</si>
  <si>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</si>
  <si>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</si>
  <si>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</si>
  <si>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</si>
  <si>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</si>
  <si>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</si>
  <si>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</si>
  <si>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</si>
  <si>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</si>
  <si>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</si>
  <si>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</si>
  <si>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</si>
  <si>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</si>
  <si>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</si>
  <si>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</si>
  <si>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</si>
  <si>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</si>
  <si>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</si>
  <si>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</si>
  <si>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</si>
  <si>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</si>
  <si>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</si>
  <si>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</si>
  <si>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</si>
  <si>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</si>
  <si>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</si>
  <si>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</si>
  <si>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</si>
  <si>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</si>
  <si>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</si>
  <si>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</si>
  <si>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</si>
  <si>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</si>
  <si>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</si>
  <si>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</si>
  <si>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</si>
  <si>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</si>
  <si>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</si>
  <si>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</si>
  <si>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</si>
  <si>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</si>
  <si>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</si>
  <si>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</si>
  <si>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</si>
  <si>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</si>
  <si>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</si>
  <si>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</si>
  <si>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</si>
  <si>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</si>
  <si>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</si>
  <si>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</si>
  <si>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</si>
  <si>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</si>
  <si>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</si>
  <si>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</si>
  <si>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</si>
  <si>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</si>
  <si>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</si>
  <si>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</si>
  <si>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</si>
  <si>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</si>
  <si>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</si>
  <si>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</si>
  <si>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</si>
  <si>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</si>
  <si>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</si>
  <si>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</si>
  <si>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</si>
  <si>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</si>
  <si>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</si>
  <si>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</si>
  <si>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</si>
  <si>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</si>
  <si>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</si>
  <si>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</si>
  <si>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</si>
  <si>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</si>
  <si>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</si>
  <si>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</si>
  <si>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</si>
  <si>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</si>
  <si>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</si>
  <si>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</si>
  <si>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</si>
  <si>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</si>
  <si>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</si>
  <si>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</si>
  <si>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</si>
  <si>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</si>
  <si>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</si>
  <si>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</si>
  <si>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</si>
  <si>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</si>
  <si>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</si>
  <si>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</si>
  <si>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</si>
  <si>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</si>
  <si>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</si>
  <si>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</si>
  <si>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</si>
  <si>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</si>
  <si>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</si>
  <si>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</si>
  <si>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</si>
  <si>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</si>
  <si>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</si>
  <si>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</si>
  <si>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</si>
  <si>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</si>
  <si>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</si>
  <si>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</si>
  <si>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</si>
  <si>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</si>
  <si>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</si>
  <si>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</si>
  <si>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</si>
  <si>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</si>
  <si>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</si>
  <si>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</si>
  <si>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</si>
  <si>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</si>
  <si>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</si>
  <si>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</si>
  <si>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</si>
  <si>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</si>
  <si>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</si>
  <si>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</si>
  <si>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</si>
  <si>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</si>
  <si>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</si>
  <si>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</si>
  <si>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</si>
  <si>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</si>
  <si>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</si>
  <si>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</si>
  <si>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</si>
  <si>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</si>
  <si>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</si>
  <si>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</si>
  <si>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</si>
  <si>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</si>
  <si>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</si>
  <si>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</si>
  <si>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</si>
  <si>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</si>
  <si>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</si>
  <si>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</si>
  <si>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</si>
  <si>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</si>
  <si>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</si>
  <si>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</si>
  <si>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</si>
  <si>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</si>
  <si>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</si>
  <si>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</si>
  <si>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</si>
  <si>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</si>
  <si>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</si>
  <si>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</si>
  <si>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</si>
  <si>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</si>
  <si>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</si>
  <si>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</si>
  <si>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</si>
  <si>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</si>
  <si>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</si>
  <si>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</si>
  <si>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</si>
  <si>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</si>
  <si>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</si>
  <si>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</si>
  <si>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</si>
  <si>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</si>
  <si>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</si>
  <si>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</si>
  <si>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</si>
  <si>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</si>
  <si>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</si>
  <si>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</si>
  <si>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</si>
  <si>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</si>
  <si>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</si>
  <si>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</si>
  <si>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</si>
  <si>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</si>
  <si>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</si>
  <si>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</si>
  <si>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</si>
  <si>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</si>
  <si>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</si>
  <si>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</si>
  <si>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</si>
  <si>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</si>
  <si>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</si>
  <si>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</si>
  <si>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</si>
  <si>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</si>
  <si>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</si>
  <si>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</si>
  <si>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</si>
  <si>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</si>
  <si>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</si>
  <si>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</si>
  <si>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</si>
  <si>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</si>
  <si>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</si>
  <si>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</si>
  <si>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</si>
  <si>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</si>
  <si>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</si>
  <si>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</si>
  <si>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</si>
  <si>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</si>
  <si>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</si>
  <si>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</si>
  <si>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</si>
  <si>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</si>
  <si>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</si>
  <si>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</si>
  <si>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</si>
  <si>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</si>
  <si>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</si>
  <si>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</si>
  <si>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</si>
  <si>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</si>
  <si>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</si>
  <si>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</si>
  <si>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</si>
  <si>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</si>
  <si>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</si>
  <si>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</si>
  <si>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</si>
  <si>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</si>
  <si>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</si>
  <si>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</si>
  <si>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</si>
  <si>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</si>
  <si>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</si>
  <si>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</si>
  <si>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</si>
  <si>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</si>
  <si>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</si>
  <si>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</si>
  <si>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</si>
  <si>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</si>
  <si>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</si>
  <si>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</si>
  <si>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</si>
  <si>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</si>
  <si>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</si>
  <si>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</si>
  <si>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</si>
  <si>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</si>
  <si>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</si>
  <si>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</si>
  <si>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</si>
  <si>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</si>
  <si>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</si>
  <si>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</si>
  <si>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</si>
  <si>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</si>
  <si>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</si>
  <si>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</si>
  <si>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</si>
  <si>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</si>
  <si>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</si>
  <si>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</si>
  <si>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</si>
  <si>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</si>
  <si>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</si>
  <si>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</si>
  <si>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</si>
  <si>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</si>
  <si>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</si>
  <si>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</si>
  <si>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</si>
  <si>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</si>
  <si>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</si>
  <si>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</si>
  <si>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</si>
  <si>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</si>
  <si>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</si>
  <si>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</si>
  <si>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</si>
  <si>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</si>
  <si>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</si>
  <si>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</si>
  <si>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</si>
  <si>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</si>
  <si>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</si>
  <si>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</si>
  <si>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</si>
  <si>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</si>
  <si>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</si>
  <si>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</si>
  <si>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</si>
  <si>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</si>
  <si>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</si>
  <si>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</si>
  <si>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</si>
  <si>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</si>
  <si>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</si>
  <si>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</si>
  <si>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</si>
  <si>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</si>
  <si>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</si>
  <si>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</si>
  <si>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</si>
  <si>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</si>
  <si>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</si>
  <si>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</si>
  <si>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</si>
  <si>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</si>
  <si>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</si>
  <si>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</si>
  <si>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</si>
  <si>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</si>
  <si>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</si>
  <si>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</si>
  <si>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</si>
  <si>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</si>
  <si>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</si>
  <si>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</si>
  <si>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</si>
  <si>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</si>
  <si>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</si>
  <si>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</si>
  <si>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</si>
  <si>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</si>
  <si>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</si>
  <si>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</si>
  <si>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</si>
  <si>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</si>
  <si>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</si>
  <si>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</si>
  <si>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</si>
  <si>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</si>
  <si>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</si>
  <si>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</si>
  <si>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</si>
  <si>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</si>
  <si>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</si>
  <si>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</si>
  <si>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</si>
  <si>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</si>
  <si>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</si>
  <si>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</si>
  <si>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</si>
  <si>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</si>
  <si>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</si>
  <si>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</si>
  <si>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</si>
  <si>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</si>
  <si>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</si>
  <si>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</si>
  <si>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</si>
  <si>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</si>
  <si>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</si>
  <si>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</si>
  <si>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</si>
  <si>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</si>
  <si>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</si>
  <si>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</si>
  <si>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</si>
  <si>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</si>
  <si>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</si>
  <si>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</si>
  <si>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</si>
  <si>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</si>
  <si>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</si>
  <si>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</si>
  <si>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</si>
  <si>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</si>
  <si>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</si>
  <si>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</si>
  <si>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</si>
  <si>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</si>
  <si>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</si>
  <si>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</si>
  <si>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</si>
  <si>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</si>
  <si>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</si>
  <si>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</si>
  <si>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</si>
  <si>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</si>
  <si>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</si>
  <si>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</si>
  <si>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</si>
  <si>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</si>
  <si>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</si>
  <si>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</si>
  <si>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</si>
  <si>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</si>
  <si>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</si>
  <si>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</si>
  <si>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</si>
  <si>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</si>
  <si>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</si>
  <si>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</si>
  <si>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</si>
  <si>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</si>
  <si>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</si>
  <si>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</si>
  <si>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</si>
  <si>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</si>
  <si>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</si>
  <si>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</si>
  <si>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</si>
  <si>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</si>
  <si>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</si>
  <si>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</si>
  <si>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</si>
  <si>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</si>
  <si>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</si>
  <si>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</si>
  <si>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</si>
  <si>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</si>
  <si>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</si>
  <si>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</si>
  <si>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</si>
  <si>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</si>
  <si>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</si>
  <si>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</si>
  <si>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</si>
  <si>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</si>
  <si>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</si>
  <si>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</si>
  <si>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</si>
  <si>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</si>
  <si>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</si>
  <si>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</si>
  <si>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</si>
  <si>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</si>
  <si>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</si>
  <si>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</si>
  <si>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</si>
  <si>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</si>
  <si>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</si>
  <si>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</si>
  <si>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</si>
  <si>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</si>
  <si>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</si>
  <si>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</si>
  <si>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</si>
  <si>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</si>
  <si>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</si>
  <si>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</si>
  <si>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</si>
  <si>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</si>
  <si>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</si>
  <si>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</si>
  <si>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</si>
  <si>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</si>
  <si>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</si>
  <si>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</si>
  <si>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</si>
  <si>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</si>
  <si>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</si>
  <si>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</si>
  <si>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</si>
  <si>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</si>
  <si>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</si>
  <si>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</si>
  <si>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</si>
  <si>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</si>
  <si>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</si>
  <si>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</si>
  <si>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</si>
  <si>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</si>
  <si>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</si>
  <si>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</si>
  <si>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</si>
  <si>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</si>
  <si>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</si>
  <si>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</si>
  <si>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</si>
  <si>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</si>
  <si>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</si>
  <si>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</si>
  <si>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</si>
  <si>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</si>
  <si>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</si>
  <si>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</si>
  <si>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</si>
  <si>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</si>
  <si>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</si>
  <si>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</si>
  <si>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</si>
  <si>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</si>
  <si>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</si>
  <si>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</si>
  <si>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</si>
  <si>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</si>
  <si>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</si>
  <si>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</si>
  <si>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</si>
  <si>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</si>
  <si>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</si>
  <si>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</si>
  <si>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</si>
  <si>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</si>
  <si>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</si>
  <si>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</si>
  <si>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</si>
  <si>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</si>
  <si>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</si>
  <si>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</si>
  <si>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</si>
  <si>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</si>
  <si>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</si>
  <si>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</si>
  <si>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</si>
  <si>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</si>
  <si>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</si>
  <si>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</si>
  <si>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</si>
  <si>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</si>
  <si>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</si>
  <si>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</si>
  <si>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</si>
  <si>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</si>
  <si>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</si>
  <si>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</si>
  <si>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</si>
  <si>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</si>
  <si>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</si>
  <si>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</si>
  <si>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</si>
  <si>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</si>
  <si>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</si>
  <si>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</si>
  <si>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</si>
  <si>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</si>
  <si>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</si>
  <si>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</si>
  <si>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</si>
  <si>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</si>
  <si>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</si>
  <si>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</si>
  <si>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</si>
  <si>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</si>
  <si>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</si>
  <si>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</si>
  <si>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</si>
  <si>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</si>
  <si>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</si>
  <si>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</si>
  <si>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</si>
  <si>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</si>
  <si>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</si>
  <si>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</si>
  <si>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</si>
  <si>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</si>
  <si>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</si>
  <si>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</si>
  <si>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</si>
  <si>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</si>
  <si>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</si>
  <si>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</si>
  <si>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</si>
  <si>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</si>
  <si>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</si>
  <si>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</si>
  <si>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</si>
  <si>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</si>
  <si>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</si>
  <si>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</si>
  <si>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</si>
  <si>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</si>
  <si>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</si>
  <si>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</si>
  <si>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</si>
  <si>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</si>
  <si>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</si>
  <si>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</si>
  <si>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</si>
  <si>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</si>
  <si>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</si>
  <si>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</si>
  <si>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</si>
  <si>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</si>
  <si>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</si>
  <si>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</si>
  <si>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</si>
  <si>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</si>
  <si>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</si>
  <si>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</si>
  <si>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</si>
  <si>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</si>
  <si>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</si>
  <si>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</si>
  <si>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</si>
  <si>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</si>
  <si>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</si>
  <si>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</si>
  <si>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</si>
  <si>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</si>
  <si>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</si>
  <si>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</si>
  <si>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</si>
  <si>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</si>
  <si>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</si>
  <si>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</si>
  <si>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</si>
  <si>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</si>
  <si>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</si>
  <si>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</si>
  <si>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</si>
  <si>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</si>
  <si>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</si>
  <si>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</si>
  <si>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</si>
  <si>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</si>
  <si>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</si>
  <si>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</si>
  <si>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</si>
  <si>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</si>
  <si>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</si>
  <si>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</si>
  <si>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</si>
  <si>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</si>
  <si>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</si>
  <si>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</si>
  <si>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</si>
  <si>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</si>
  <si>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</si>
  <si>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</si>
  <si>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</si>
  <si>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</si>
  <si>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</si>
  <si>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</si>
  <si>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</si>
  <si>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</si>
  <si>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</si>
  <si>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</si>
  <si>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</si>
  <si>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</si>
  <si>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</si>
  <si>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</si>
  <si>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</si>
  <si>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</si>
  <si>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</si>
  <si>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</si>
  <si>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</si>
  <si>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</si>
  <si>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</si>
  <si>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</si>
  <si>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</si>
  <si>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</si>
  <si>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</si>
  <si>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</si>
  <si>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</si>
  <si>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</si>
  <si>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</si>
  <si>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</si>
  <si>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</si>
  <si>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</si>
  <si>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</si>
  <si>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</si>
  <si>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</si>
  <si>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</si>
  <si>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</si>
  <si>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</si>
  <si>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</si>
  <si>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</si>
  <si>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</si>
  <si>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</si>
  <si>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</si>
  <si>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</si>
  <si>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</si>
  <si>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</si>
  <si>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</si>
  <si>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</si>
  <si>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</si>
  <si>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</si>
  <si>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</si>
  <si>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</si>
  <si>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</si>
  <si>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</si>
  <si>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</si>
  <si>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</si>
  <si>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</si>
  <si>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</si>
  <si>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</si>
  <si>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</si>
  <si>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</si>
  <si>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</si>
  <si>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</si>
  <si>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</si>
  <si>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</si>
  <si>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</si>
  <si>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</si>
  <si>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</si>
  <si>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</si>
  <si>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</si>
  <si>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</si>
  <si>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</si>
  <si>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</si>
  <si>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</si>
  <si>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</si>
  <si>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</si>
  <si>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</si>
  <si>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</si>
  <si>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</si>
  <si>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</si>
  <si>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</si>
  <si>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</si>
  <si>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</si>
  <si>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</si>
  <si>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</si>
  <si>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</si>
  <si>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</si>
  <si>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</si>
  <si>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</si>
  <si>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</si>
  <si>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</si>
  <si>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</si>
  <si>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</si>
  <si>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</si>
  <si>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</si>
  <si>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</si>
  <si>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</si>
  <si>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</si>
  <si>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</si>
  <si>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</si>
  <si>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</si>
  <si>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</si>
  <si>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</si>
  <si>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</si>
  <si>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</si>
  <si>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</si>
  <si>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</si>
  <si>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</si>
  <si>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</si>
  <si>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</si>
  <si>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</si>
  <si>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</si>
  <si>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</si>
  <si>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</si>
  <si>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</si>
  <si>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</si>
  <si>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</si>
  <si>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</si>
  <si>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</si>
  <si>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</si>
  <si>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</si>
  <si>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</si>
  <si>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</si>
  <si>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</si>
  <si>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</si>
  <si>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</si>
  <si>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</si>
  <si>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</si>
  <si>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</si>
  <si>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</si>
  <si>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</si>
  <si>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</si>
  <si>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</si>
  <si>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</si>
  <si>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</si>
  <si>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</si>
  <si>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</si>
  <si>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</si>
  <si>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</si>
  <si>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</si>
  <si>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</si>
  <si>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</si>
  <si>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</si>
  <si>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</si>
  <si>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</si>
  <si>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</si>
  <si>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</si>
  <si>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</si>
  <si>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</si>
  <si>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</si>
  <si>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</si>
  <si>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</si>
  <si>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</si>
  <si>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</si>
  <si>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</si>
  <si>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</si>
  <si>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</si>
  <si>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</si>
  <si>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</si>
  <si>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</si>
  <si>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</si>
  <si>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</si>
  <si>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</si>
  <si>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</si>
  <si>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</si>
  <si>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</si>
  <si>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</si>
  <si>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</si>
  <si>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</si>
  <si>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</si>
  <si>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</si>
  <si>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</si>
  <si>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</si>
  <si>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</si>
  <si>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</si>
  <si>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</si>
  <si>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</si>
  <si>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</si>
  <si>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</si>
  <si>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</si>
  <si>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</si>
  <si>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</si>
  <si>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</si>
  <si>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</si>
  <si>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</si>
  <si>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</si>
  <si>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</si>
  <si>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</si>
  <si>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</si>
  <si>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</si>
  <si>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</si>
  <si>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</si>
  <si>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</si>
  <si>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</si>
  <si>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</si>
  <si>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</si>
  <si>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</si>
  <si>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</si>
  <si>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</si>
  <si>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</si>
  <si>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</si>
  <si>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</si>
  <si>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</si>
  <si>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</si>
  <si>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</si>
  <si>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</si>
  <si>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</si>
  <si>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</si>
  <si>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</si>
  <si>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</si>
  <si>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</si>
  <si>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</si>
  <si>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</si>
  <si>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</si>
  <si>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</si>
  <si>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</si>
  <si>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</si>
  <si>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</si>
  <si>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</si>
  <si>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</si>
  <si>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</si>
  <si>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</si>
  <si>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</si>
  <si>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</si>
  <si>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</si>
  <si>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</si>
  <si>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</si>
  <si>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</si>
  <si>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</si>
  <si>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</si>
  <si>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</si>
  <si>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</si>
  <si>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</si>
  <si>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</si>
  <si>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</si>
  <si>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</si>
  <si>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</si>
  <si>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</si>
  <si>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</si>
  <si>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</si>
  <si>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</si>
  <si>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</si>
  <si>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</si>
  <si>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</si>
  <si>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</si>
  <si>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</si>
  <si>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</si>
  <si>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</si>
  <si>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</si>
  <si>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</si>
  <si>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</si>
  <si>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</si>
  <si>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</si>
  <si>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</si>
  <si>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</si>
  <si>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</si>
  <si>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</si>
  <si>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</si>
  <si>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</si>
  <si>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</si>
  <si>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</si>
  <si>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</si>
  <si>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</si>
  <si>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</si>
  <si>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</si>
  <si>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</si>
  <si>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</si>
  <si>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</si>
  <si>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</si>
  <si>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</si>
  <si>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</si>
  <si>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</si>
  <si>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</si>
  <si>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</si>
  <si>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</si>
  <si>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</si>
  <si>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</si>
  <si>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</si>
  <si>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</si>
  <si>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</si>
  <si>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</si>
  <si>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</si>
  <si>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</si>
  <si>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</si>
  <si>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</si>
  <si>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</si>
  <si>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</si>
  <si>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</si>
  <si>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</si>
  <si>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</si>
  <si>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</si>
  <si>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</si>
  <si>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</si>
  <si>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</si>
  <si>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</si>
  <si>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</si>
  <si>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</si>
  <si>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</si>
  <si>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</si>
  <si>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</si>
  <si>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</si>
  <si>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</si>
  <si>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</si>
  <si>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</si>
  <si>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</si>
  <si>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</si>
  <si>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</si>
  <si>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</si>
  <si>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</si>
  <si>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</si>
  <si>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</si>
  <si>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</si>
  <si>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</si>
  <si>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</si>
  <si>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</si>
  <si>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</si>
  <si>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</si>
  <si>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</si>
  <si>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</si>
  <si>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</si>
  <si>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</si>
  <si>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</si>
  <si>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</si>
  <si>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</si>
  <si>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</si>
  <si>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</si>
  <si>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</si>
  <si>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</si>
  <si>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</si>
  <si>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</si>
  <si>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</si>
  <si>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</si>
  <si>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</si>
  <si>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</si>
  <si>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</si>
  <si>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</si>
  <si>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</si>
  <si>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</si>
  <si>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</si>
  <si>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</si>
  <si>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</si>
  <si>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</si>
  <si>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</si>
  <si>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</si>
  <si>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</si>
  <si>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</si>
  <si>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</si>
  <si>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</si>
  <si>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</si>
  <si>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</si>
  <si>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</si>
  <si>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</si>
  <si>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</si>
  <si>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</si>
  <si>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</si>
  <si>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</si>
  <si>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</si>
  <si>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</si>
  <si>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</si>
  <si>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</si>
  <si>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</si>
  <si>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</si>
  <si>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</si>
  <si>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</si>
  <si>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</si>
  <si>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</si>
  <si>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</si>
  <si>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</si>
  <si>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</si>
  <si>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</si>
  <si>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</si>
  <si>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</si>
  <si>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</si>
  <si>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</si>
  <si>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</si>
  <si>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</si>
  <si>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</si>
  <si>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</si>
  <si>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</si>
  <si>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</si>
  <si>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</si>
  <si>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</si>
  <si>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</si>
  <si>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</si>
  <si>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</si>
  <si>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</si>
  <si>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</si>
  <si>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</si>
  <si>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</si>
  <si>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</si>
  <si>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</si>
  <si>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</si>
  <si>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</si>
  <si>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</si>
  <si>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</si>
  <si>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</si>
  <si>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</si>
  <si>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</si>
  <si>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</si>
  <si>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</si>
  <si>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</si>
  <si>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</si>
  <si>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</si>
  <si>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</si>
  <si>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</si>
  <si>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</si>
  <si>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</si>
  <si>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</si>
  <si>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</si>
  <si>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</si>
  <si>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</si>
  <si>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</si>
  <si>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</si>
  <si>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</si>
  <si>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</si>
  <si>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</si>
  <si>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</si>
  <si>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</si>
  <si>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</si>
  <si>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</si>
  <si>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</si>
  <si>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</si>
  <si>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</si>
  <si>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</si>
  <si>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</si>
  <si>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</si>
  <si>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</si>
  <si>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</si>
  <si>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</si>
  <si>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</si>
  <si>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</si>
  <si>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</si>
  <si>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</si>
  <si>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</si>
  <si>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</si>
  <si>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</si>
  <si>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</si>
  <si>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</si>
  <si>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</si>
  <si>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</si>
  <si>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</si>
  <si>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</si>
  <si>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</si>
  <si>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</si>
  <si>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</si>
  <si>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</si>
  <si>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</si>
  <si>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</si>
  <si>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</si>
  <si>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</si>
  <si>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</si>
  <si>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</si>
  <si>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</si>
  <si>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</si>
  <si>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</si>
  <si>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</si>
  <si>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</si>
  <si>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</si>
  <si>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</si>
  <si>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</si>
  <si>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</si>
  <si>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</si>
  <si>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</si>
  <si>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</si>
  <si>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</si>
  <si>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</si>
  <si>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</si>
  <si>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</si>
  <si>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</si>
  <si>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</si>
  <si>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</si>
  <si>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</si>
  <si>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</si>
  <si>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</si>
  <si>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</si>
  <si>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</si>
  <si>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</si>
  <si>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</si>
  <si>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</si>
  <si>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</si>
  <si>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</si>
  <si>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</si>
  <si>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</si>
  <si>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</si>
  <si>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</si>
  <si>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</si>
  <si>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</si>
  <si>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</si>
  <si>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</si>
  <si>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</si>
  <si>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</si>
  <si>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</si>
  <si>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</si>
  <si>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</si>
  <si>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</si>
  <si>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</si>
  <si>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</si>
  <si>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</si>
  <si>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</si>
  <si>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</si>
  <si>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</si>
  <si>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</si>
  <si>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</si>
  <si>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</si>
  <si>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</si>
  <si>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</si>
  <si>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</si>
  <si>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</si>
  <si>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</si>
  <si>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</si>
  <si>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</si>
  <si>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</si>
  <si>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</si>
  <si>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</si>
  <si>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</si>
  <si>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</si>
  <si>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</si>
  <si>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</si>
  <si>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</si>
  <si>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</si>
  <si>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</si>
  <si>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</si>
  <si>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</si>
  <si>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</si>
  <si>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</si>
  <si>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</si>
  <si>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</si>
  <si>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</si>
  <si>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</si>
  <si>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</si>
  <si>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</si>
  <si>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</si>
  <si>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</si>
  <si>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</si>
  <si>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</si>
  <si>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</si>
  <si>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</si>
  <si>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</si>
  <si>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</si>
  <si>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</si>
  <si>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</si>
  <si>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</si>
  <si>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</si>
  <si>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</si>
  <si>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</si>
  <si>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</si>
  <si>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</si>
  <si>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</si>
  <si>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</si>
  <si>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</si>
  <si>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</si>
  <si>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</si>
  <si>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</si>
  <si>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</si>
  <si>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</si>
  <si>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</si>
  <si>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</si>
  <si>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</si>
  <si>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</si>
  <si>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</si>
  <si>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</si>
  <si>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</si>
  <si>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</si>
  <si>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</si>
  <si>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</si>
  <si>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</si>
  <si>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</si>
  <si>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</si>
  <si>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</si>
  <si>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</si>
  <si>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</si>
  <si>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</si>
  <si>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</si>
  <si>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</si>
  <si>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</si>
  <si>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</si>
  <si>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</si>
  <si>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</si>
  <si>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</si>
  <si>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</si>
  <si>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</si>
  <si>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</si>
  <si>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</si>
  <si>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</si>
  <si>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</si>
  <si>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</si>
  <si>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</si>
  <si>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</si>
  <si>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</si>
  <si>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</si>
  <si>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</si>
  <si>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</si>
  <si>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</si>
  <si>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</si>
  <si>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</si>
  <si>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</si>
  <si>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</si>
  <si>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</si>
  <si>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</si>
  <si>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</si>
  <si>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</si>
  <si>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</si>
  <si>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</si>
  <si>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</si>
  <si>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</si>
  <si>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</si>
  <si>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</si>
  <si>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</si>
  <si>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</si>
  <si>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</si>
  <si>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</si>
  <si>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</si>
  <si>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</si>
  <si>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</si>
  <si>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</si>
  <si>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</si>
  <si>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</si>
  <si>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</si>
  <si>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</si>
  <si>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</si>
  <si>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</si>
  <si>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</si>
  <si>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</si>
  <si>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</si>
  <si>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</si>
  <si>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</si>
  <si>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</si>
  <si>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</si>
  <si>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</si>
  <si>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</si>
  <si>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</si>
  <si>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</si>
  <si>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</si>
  <si>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</si>
  <si>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</si>
  <si>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</si>
  <si>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</si>
  <si>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</si>
  <si>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</si>
  <si>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</si>
  <si>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</si>
  <si>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</si>
  <si>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</si>
  <si>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</si>
  <si>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</si>
  <si>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</si>
  <si>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</si>
  <si>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</si>
  <si>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</si>
  <si>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</si>
  <si>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</si>
  <si>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</si>
  <si>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</si>
  <si>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</si>
  <si>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</si>
  <si>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</si>
  <si>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</si>
  <si>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</si>
  <si>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</si>
  <si>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</si>
  <si>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</si>
  <si>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</si>
  <si>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</si>
  <si>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</si>
  <si>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</si>
  <si>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</si>
  <si>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</si>
  <si>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</si>
  <si>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</si>
  <si>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</si>
  <si>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</si>
  <si>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</si>
  <si>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</si>
  <si>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</si>
  <si>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</si>
  <si>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</si>
  <si>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</si>
  <si>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</si>
  <si>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</si>
  <si>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</si>
  <si>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</si>
  <si>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</si>
  <si>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</si>
  <si>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</si>
  <si>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</si>
  <si>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</si>
  <si>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</si>
  <si>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</si>
  <si>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</si>
  <si>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</si>
  <si>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</si>
  <si>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</si>
  <si>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</si>
  <si>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</si>
  <si>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</si>
  <si>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</si>
  <si>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</si>
  <si>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</si>
  <si>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</si>
  <si>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</si>
  <si>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</si>
  <si>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</si>
  <si>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</si>
  <si>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</si>
  <si>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</si>
  <si>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</si>
  <si>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</si>
  <si>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</si>
  <si>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</si>
  <si>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</si>
  <si>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</si>
  <si>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</si>
  <si>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</si>
  <si>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</si>
  <si>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</si>
  <si>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</si>
  <si>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</si>
  <si>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</si>
  <si>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</si>
  <si>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</si>
  <si>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</si>
  <si>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</si>
  <si>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</si>
  <si>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</si>
  <si>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</si>
  <si>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</si>
  <si>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</si>
  <si>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</si>
  <si>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</si>
  <si>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</si>
  <si>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</si>
  <si>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</si>
  <si>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</si>
  <si>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</si>
  <si>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</si>
  <si>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</si>
  <si>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</si>
  <si>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</si>
  <si>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</si>
  <si>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</si>
  <si>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</si>
  <si>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</si>
  <si>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</si>
  <si>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</si>
  <si>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</si>
  <si>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</si>
  <si>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</si>
  <si>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</si>
  <si>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</si>
  <si>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</si>
  <si>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</si>
  <si>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</si>
  <si>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</si>
  <si>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</si>
  <si>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</si>
  <si>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</si>
  <si>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</si>
  <si>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</si>
  <si>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</si>
  <si>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</si>
  <si>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</si>
  <si>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</si>
  <si>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</si>
  <si>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</si>
  <si>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</si>
  <si>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</si>
  <si>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</si>
  <si>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</si>
  <si>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</si>
  <si>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</si>
  <si>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</si>
  <si>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</si>
  <si>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</si>
  <si>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</si>
  <si>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</si>
  <si>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</si>
  <si>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</si>
  <si>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</si>
  <si>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</si>
  <si>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</si>
  <si>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</si>
  <si>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</si>
  <si>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</si>
  <si>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</si>
  <si>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</si>
  <si>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</si>
  <si>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</si>
  <si>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</si>
  <si>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</si>
  <si>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</si>
  <si>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</si>
  <si>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</si>
  <si>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</si>
  <si>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</si>
  <si>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</si>
  <si>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</si>
  <si>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</si>
  <si>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</si>
  <si>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</si>
  <si>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</si>
  <si>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</si>
  <si>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</si>
  <si>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</si>
  <si>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</si>
  <si>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</si>
  <si>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</si>
  <si>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</si>
  <si>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</si>
  <si>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</si>
  <si>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</si>
  <si>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</si>
  <si>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</si>
  <si>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</si>
  <si>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</si>
  <si>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</si>
  <si>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</si>
  <si>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</si>
  <si>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</si>
  <si>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</si>
  <si>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</si>
  <si>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</si>
  <si>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</si>
  <si>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</si>
  <si>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</si>
  <si>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</si>
  <si>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</si>
  <si>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</si>
  <si>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</si>
  <si>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</si>
  <si>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</si>
  <si>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</si>
  <si>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</si>
  <si>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</si>
  <si>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</si>
  <si>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</si>
  <si>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</si>
  <si>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</si>
  <si>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</si>
  <si>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</si>
  <si>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</si>
  <si>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</si>
  <si>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</si>
  <si>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</si>
  <si>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</si>
  <si>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</si>
  <si>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</si>
  <si>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</si>
  <si>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</si>
  <si>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</si>
  <si>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</si>
  <si>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</si>
  <si>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</si>
  <si>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</si>
  <si>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</si>
  <si>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</si>
  <si>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</si>
  <si>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</si>
  <si>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</si>
  <si>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</si>
  <si>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</si>
  <si>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</si>
  <si>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</si>
  <si>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</si>
  <si>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</si>
  <si>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</si>
  <si>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</si>
  <si>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</si>
  <si>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</si>
  <si>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</si>
  <si>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</si>
  <si>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</si>
  <si>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</si>
  <si>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</si>
  <si>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</si>
  <si>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</si>
  <si>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</si>
  <si>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</si>
  <si>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</si>
  <si>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</si>
  <si>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</si>
  <si>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</si>
  <si>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</si>
  <si>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</si>
  <si>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</si>
  <si>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</si>
  <si>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</si>
  <si>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</si>
  <si>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</si>
  <si>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</si>
  <si>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</si>
  <si>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</si>
  <si>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</si>
  <si>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</si>
  <si>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</si>
  <si>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</si>
  <si>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</si>
  <si>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</si>
  <si>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</si>
  <si>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</si>
  <si>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</si>
  <si>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</si>
  <si>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</si>
  <si>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</si>
  <si>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</si>
  <si>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</si>
  <si>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</si>
  <si>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</si>
  <si>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</si>
  <si>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</si>
  <si>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</si>
  <si>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</si>
  <si>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</si>
  <si>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</si>
  <si>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</si>
  <si>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</si>
  <si>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</si>
  <si>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</si>
  <si>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</si>
  <si>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</si>
  <si>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</si>
  <si>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</si>
  <si>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</si>
  <si>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</si>
  <si>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</si>
  <si>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</si>
  <si>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</si>
  <si>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</si>
  <si>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</si>
  <si>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</si>
  <si>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</si>
  <si>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</si>
  <si>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</si>
  <si>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</si>
  <si>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</si>
  <si>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</si>
  <si>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</si>
  <si>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</si>
  <si>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</si>
  <si>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</si>
  <si>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</si>
  <si>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</si>
  <si>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</si>
  <si>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</si>
  <si>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</si>
  <si>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</si>
  <si>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</si>
  <si>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</si>
  <si>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</si>
  <si>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</si>
  <si>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</si>
  <si>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</si>
  <si>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</si>
  <si>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</si>
  <si>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</si>
  <si>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</si>
  <si>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</si>
  <si>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</si>
  <si>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</si>
  <si>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</si>
  <si>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</si>
  <si>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</si>
  <si>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</si>
  <si>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</si>
  <si>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</si>
  <si>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</si>
  <si>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</si>
  <si>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</si>
  <si>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</si>
  <si>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</si>
  <si>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</si>
  <si>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</si>
  <si>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</si>
  <si>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</si>
  <si>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</si>
  <si>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</si>
  <si>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</si>
  <si>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</si>
  <si>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</si>
  <si>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</si>
  <si>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</si>
  <si>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</si>
  <si>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</si>
  <si>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</si>
  <si>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</si>
  <si>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</si>
  <si>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</si>
  <si>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</si>
  <si>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</si>
  <si>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</si>
  <si>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</si>
  <si>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</si>
  <si>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</si>
  <si>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</si>
  <si>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</si>
  <si>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</si>
  <si>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</si>
  <si>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</si>
  <si>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</si>
  <si>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</si>
  <si>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</si>
  <si>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</si>
  <si>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</si>
  <si>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</si>
  <si>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</si>
  <si>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</si>
  <si>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</si>
  <si>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</si>
  <si>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</si>
  <si>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</si>
  <si>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</si>
  <si>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</si>
  <si>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</si>
  <si>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</si>
  <si>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</si>
  <si>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</si>
  <si>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</si>
  <si>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</si>
  <si>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</si>
  <si>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</si>
  <si>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</si>
  <si>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</si>
  <si>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</si>
  <si>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</si>
  <si>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</si>
  <si>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</si>
  <si>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</si>
  <si>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</si>
  <si>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</si>
  <si>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</si>
  <si>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</si>
  <si>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</si>
  <si>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</si>
  <si>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</si>
  <si>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</si>
  <si>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</si>
  <si>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</si>
  <si>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</si>
  <si>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</si>
  <si>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</si>
  <si>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</si>
  <si>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</si>
  <si>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</si>
  <si>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</si>
  <si>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</si>
  <si>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</si>
  <si>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</si>
  <si>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</si>
  <si>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</si>
  <si>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</si>
  <si>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</si>
  <si>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</si>
  <si>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</si>
  <si>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</si>
  <si>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</si>
  <si>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</si>
  <si>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</si>
  <si>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</si>
  <si>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</si>
  <si>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</si>
  <si>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</si>
  <si>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</si>
  <si>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</si>
  <si>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</si>
  <si>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</si>
  <si>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</si>
  <si>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</si>
  <si>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</si>
  <si>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</si>
  <si>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</si>
  <si>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</si>
  <si>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</si>
  <si>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</si>
  <si>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</si>
  <si>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</si>
  <si>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</si>
  <si>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</si>
  <si>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</si>
  <si>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</si>
  <si>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</si>
  <si>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</si>
  <si>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</si>
  <si>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</si>
  <si>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</si>
  <si>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</si>
  <si>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</si>
  <si>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</si>
  <si>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</si>
  <si>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</si>
  <si>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</si>
  <si>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</si>
  <si>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</si>
  <si>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</si>
  <si>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</si>
  <si>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</si>
  <si>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</si>
  <si>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</si>
  <si>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</si>
  <si>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</si>
  <si>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</si>
  <si>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</si>
  <si>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</si>
  <si>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</si>
  <si>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</si>
  <si>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</si>
  <si>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</si>
  <si>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</si>
  <si>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</si>
  <si>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</si>
  <si>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</si>
  <si>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</si>
  <si>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</si>
  <si>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</si>
  <si>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</si>
  <si>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</si>
  <si>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</si>
  <si>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</si>
  <si>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</si>
  <si>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</si>
  <si>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</si>
  <si>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</si>
  <si>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</si>
  <si>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</si>
  <si>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</si>
  <si>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</si>
  <si>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</si>
  <si>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</si>
  <si>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</si>
  <si>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</si>
  <si>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</si>
  <si>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</si>
  <si>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</si>
  <si>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</si>
  <si>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</si>
  <si>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</si>
  <si>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</si>
  <si>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</si>
  <si>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</si>
  <si>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</si>
  <si>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</si>
  <si>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</si>
  <si>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</si>
  <si>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</si>
  <si>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</si>
  <si>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</si>
  <si>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</si>
  <si>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</si>
  <si>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</si>
  <si>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</si>
  <si>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</si>
  <si>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</si>
  <si>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</si>
  <si>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</si>
  <si>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</si>
  <si>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</si>
  <si>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</si>
  <si>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</si>
  <si>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</si>
  <si>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</si>
  <si>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</si>
  <si>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</si>
  <si>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</si>
  <si>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</si>
  <si>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</si>
  <si>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</si>
  <si>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</si>
  <si>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</si>
  <si>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</si>
  <si>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</si>
  <si>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</si>
  <si>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</si>
  <si>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</si>
  <si>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</si>
  <si>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</si>
  <si>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</si>
  <si>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</si>
  <si>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</si>
  <si>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</si>
  <si>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</si>
  <si>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</si>
  <si>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</si>
  <si>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</si>
  <si>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</si>
  <si>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</si>
  <si>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</si>
  <si>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</si>
  <si>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</si>
  <si>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</si>
  <si>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</si>
  <si>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</si>
  <si>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</si>
  <si>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</si>
  <si>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</si>
  <si>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</si>
  <si>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</si>
  <si>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</si>
  <si>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</si>
  <si>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</si>
  <si>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</si>
  <si>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</si>
  <si>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</si>
  <si>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</si>
  <si>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</si>
  <si>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</si>
  <si>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</si>
  <si>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</si>
  <si>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</si>
  <si>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</si>
  <si>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</si>
  <si>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</si>
  <si>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</si>
  <si>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</si>
  <si>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</si>
  <si>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</si>
  <si>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</si>
  <si>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</si>
  <si>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</si>
  <si>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</si>
  <si>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</si>
  <si>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</si>
  <si>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</si>
  <si>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</si>
  <si>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</si>
  <si>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</si>
  <si>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</si>
  <si>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</si>
  <si>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</si>
  <si>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</si>
  <si>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</si>
  <si>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</si>
  <si>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</si>
  <si>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</si>
  <si>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</si>
  <si>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</si>
  <si>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</si>
  <si>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</si>
  <si>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</si>
  <si>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</si>
  <si>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</si>
  <si>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</si>
  <si>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</si>
  <si>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</si>
  <si>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</si>
  <si>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</si>
  <si>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</si>
  <si>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</si>
  <si>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</si>
  <si>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</si>
  <si>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</si>
  <si>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</si>
  <si>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</si>
  <si>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</si>
  <si>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</si>
  <si>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</si>
  <si>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</si>
  <si>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</si>
  <si>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</si>
  <si>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</si>
  <si>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</si>
  <si>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</si>
  <si>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</si>
  <si>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</si>
  <si>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</si>
  <si>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</si>
  <si>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</si>
  <si>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</si>
  <si>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</si>
  <si>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</si>
  <si>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</si>
  <si>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</si>
  <si>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</si>
  <si>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</si>
  <si>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</si>
  <si>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</si>
  <si>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</si>
  <si>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</si>
  <si>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</si>
  <si>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</si>
  <si>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</si>
  <si>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</si>
  <si>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</si>
  <si>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</si>
  <si>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</si>
  <si>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</si>
  <si>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</si>
  <si>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</si>
  <si>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</si>
  <si>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</si>
  <si>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</si>
  <si>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</si>
  <si>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</si>
  <si>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</si>
  <si>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</si>
  <si>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</si>
  <si>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</si>
  <si>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</si>
  <si>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</si>
  <si>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</si>
  <si>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</si>
  <si>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</si>
  <si>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</si>
  <si>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</si>
  <si>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</si>
  <si>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</si>
  <si>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</si>
  <si>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</si>
  <si>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</si>
  <si>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</si>
  <si>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</si>
  <si>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</si>
  <si>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</si>
  <si>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</si>
  <si>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</si>
  <si>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</si>
  <si>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</si>
  <si>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</si>
  <si>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</si>
  <si>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</si>
  <si>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</si>
  <si>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</si>
  <si>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</si>
  <si>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</si>
  <si>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</si>
  <si>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</si>
  <si>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</si>
  <si>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</si>
  <si>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</si>
  <si>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</si>
  <si>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</si>
  <si>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</si>
  <si>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</si>
  <si>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</si>
  <si>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</si>
  <si>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</si>
  <si>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</si>
  <si>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</si>
  <si>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</si>
  <si>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</si>
  <si>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</si>
  <si>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</si>
  <si>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</si>
  <si>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</si>
  <si>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</si>
  <si>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</si>
  <si>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</si>
  <si>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</si>
  <si>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</si>
  <si>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</si>
  <si>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</si>
  <si>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</si>
  <si>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</si>
  <si>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</si>
  <si>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</si>
  <si>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</si>
  <si>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</si>
  <si>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</si>
  <si>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</si>
  <si>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</si>
  <si>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</si>
  <si>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</si>
  <si>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</si>
  <si>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</si>
  <si>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</si>
  <si>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</si>
  <si>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</si>
  <si>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</si>
  <si>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</si>
  <si>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</si>
  <si>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</si>
  <si>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</si>
  <si>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</si>
  <si>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</si>
  <si>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</si>
  <si>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</si>
  <si>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</si>
  <si>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</si>
  <si>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</si>
  <si>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</si>
  <si>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</si>
  <si>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</si>
  <si>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</si>
  <si>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</si>
  <si>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</si>
  <si>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</si>
  <si>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</si>
  <si>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</si>
  <si>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</si>
  <si>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</si>
  <si>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</si>
  <si>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</si>
  <si>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</si>
  <si>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</si>
  <si>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</si>
  <si>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</si>
  <si>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</si>
  <si>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</si>
  <si>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</si>
  <si>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</si>
  <si>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</si>
  <si>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</si>
  <si>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</si>
  <si>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</si>
  <si>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</si>
  <si>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</si>
  <si>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</si>
  <si>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</si>
  <si>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</si>
  <si>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</si>
  <si>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</si>
  <si>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</si>
  <si>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</si>
  <si>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</si>
  <si>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</si>
  <si>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</si>
  <si>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</si>
  <si>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</si>
  <si>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</si>
  <si>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</si>
  <si>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</si>
  <si>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</si>
  <si>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</si>
  <si>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</si>
  <si>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</si>
  <si>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</si>
  <si>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</si>
  <si>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</si>
  <si>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</si>
  <si>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</si>
  <si>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</si>
  <si>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</si>
  <si>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</si>
  <si>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</si>
  <si>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</si>
  <si>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</si>
  <si>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</si>
  <si>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</si>
  <si>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</si>
  <si>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</si>
  <si>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</si>
  <si>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</si>
  <si>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</si>
  <si>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</si>
  <si>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</si>
  <si>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</si>
  <si>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</si>
  <si>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</si>
  <si>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</si>
  <si>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</si>
  <si>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</si>
  <si>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</si>
  <si>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</si>
  <si>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</si>
  <si>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</si>
  <si>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</si>
  <si>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</si>
  <si>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</si>
  <si>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</si>
  <si>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</si>
  <si>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</si>
  <si>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</si>
  <si>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</si>
  <si>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</si>
  <si>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</si>
  <si>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</si>
  <si>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</si>
  <si>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</si>
  <si>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</si>
  <si>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</si>
  <si>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</si>
  <si>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</si>
  <si>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</si>
  <si>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</si>
  <si>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</si>
  <si>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</si>
  <si>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</si>
  <si>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</si>
  <si>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</si>
  <si>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</si>
  <si>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</si>
  <si>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</si>
  <si>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</si>
  <si>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</si>
  <si>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</si>
  <si>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</si>
  <si>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</si>
  <si>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</si>
  <si>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</si>
  <si>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</si>
  <si>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</si>
  <si>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</si>
  <si>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</si>
  <si>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</si>
  <si>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</si>
  <si>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</si>
  <si>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</si>
  <si>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</si>
  <si>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</si>
  <si>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</si>
  <si>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</si>
  <si>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</si>
  <si>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</si>
  <si>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</si>
  <si>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</si>
  <si>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</si>
  <si>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</si>
  <si>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</si>
  <si>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</si>
  <si>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</si>
  <si>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</si>
  <si>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</si>
  <si>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</si>
  <si>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</si>
  <si>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</si>
  <si>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</si>
  <si>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</si>
  <si>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</si>
  <si>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</si>
  <si>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</si>
  <si>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</si>
  <si>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</si>
  <si>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</si>
  <si>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</si>
  <si>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</si>
  <si>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</si>
  <si>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</si>
  <si>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</si>
  <si>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</si>
  <si>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</si>
  <si>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</si>
  <si>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</si>
  <si>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</si>
  <si>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</si>
  <si>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</si>
  <si>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</si>
  <si>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</si>
  <si>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</si>
  <si>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</si>
  <si>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</si>
  <si>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</si>
  <si>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</si>
  <si>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</si>
  <si>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</si>
  <si>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</si>
  <si>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</si>
  <si>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</si>
  <si>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</si>
  <si>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</si>
  <si>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</si>
  <si>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</si>
  <si>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</si>
  <si>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</si>
  <si>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</si>
  <si>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</si>
  <si>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</si>
  <si>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</si>
  <si>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</si>
  <si>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</si>
  <si>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</si>
  <si>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</si>
  <si>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</si>
  <si>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</si>
  <si>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</si>
  <si>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</si>
  <si>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</si>
  <si>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</si>
  <si>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</si>
  <si>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</si>
  <si>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</si>
  <si>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</si>
  <si>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</si>
  <si>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</si>
  <si>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</si>
  <si>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</si>
  <si>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</si>
  <si>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</si>
  <si>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</si>
  <si>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</si>
  <si>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</si>
  <si>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</si>
  <si>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</si>
  <si>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</si>
  <si>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</si>
  <si>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</si>
  <si>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</si>
  <si>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</si>
  <si>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</si>
  <si>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</si>
  <si>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</si>
  <si>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</si>
  <si>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</si>
  <si>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</si>
  <si>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</si>
  <si>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</si>
  <si>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</si>
  <si>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</si>
  <si>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</si>
  <si>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</si>
  <si>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</si>
  <si>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</si>
  <si>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</si>
  <si>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</si>
  <si>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</si>
  <si>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</si>
  <si>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</si>
  <si>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</si>
  <si>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</si>
  <si>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</si>
  <si>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</si>
  <si>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</si>
  <si>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</si>
  <si>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</si>
  <si>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</si>
  <si>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</si>
  <si>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</si>
  <si>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</si>
  <si>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</si>
  <si>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</si>
  <si>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</si>
  <si>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</si>
  <si>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</si>
  <si>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</si>
  <si>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</si>
  <si>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</si>
  <si>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</si>
  <si>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</si>
  <si>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</si>
  <si>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</si>
  <si>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</si>
  <si>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</si>
  <si>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</si>
  <si>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</si>
  <si>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</si>
  <si>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</si>
  <si>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</si>
  <si>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</si>
  <si>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</si>
  <si>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</si>
  <si>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</si>
  <si>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</si>
  <si>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</si>
  <si>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</si>
  <si>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</si>
  <si>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</si>
  <si>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</si>
  <si>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</si>
  <si>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</si>
  <si>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</si>
  <si>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</si>
  <si>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</si>
  <si>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</si>
  <si>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</si>
  <si>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</si>
  <si>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</si>
  <si>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</si>
  <si>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</si>
  <si>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</si>
  <si>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</si>
  <si>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</si>
  <si>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</si>
  <si>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</si>
  <si>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</si>
  <si>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</si>
  <si>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</si>
  <si>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</si>
  <si>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</si>
  <si>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</si>
  <si>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</si>
  <si>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</si>
  <si>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</si>
  <si>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</si>
  <si>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</si>
  <si>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</si>
  <si>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</si>
  <si>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</si>
  <si>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</si>
  <si>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</si>
  <si>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</si>
  <si>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</si>
  <si>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</si>
  <si>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</si>
  <si>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</si>
  <si>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</si>
  <si>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</si>
  <si>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</si>
  <si>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</si>
  <si>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</si>
  <si>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</si>
  <si>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</si>
  <si>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</si>
  <si>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</si>
  <si>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</si>
  <si>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</si>
  <si>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</si>
  <si>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</si>
  <si>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</si>
  <si>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</si>
  <si>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</si>
  <si>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</si>
  <si>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</si>
  <si>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</si>
  <si>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</si>
  <si>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</si>
  <si>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</si>
  <si>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</si>
  <si>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</si>
  <si>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</si>
  <si>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</si>
  <si>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</si>
  <si>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</si>
  <si>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</si>
  <si>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</si>
  <si>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</si>
  <si>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</si>
  <si>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</si>
  <si>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</si>
  <si>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</si>
  <si>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</si>
  <si>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</si>
  <si>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</si>
  <si>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</si>
  <si>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</si>
  <si>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</si>
  <si>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</si>
  <si>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</si>
  <si>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</si>
  <si>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</si>
  <si>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</si>
  <si>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</si>
  <si>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</si>
  <si>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</si>
  <si>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</si>
  <si>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</si>
  <si>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</si>
  <si>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</si>
  <si>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</si>
  <si>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</si>
  <si>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</si>
  <si>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</si>
  <si>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</si>
  <si>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</si>
  <si>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</si>
  <si>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</si>
  <si>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</si>
  <si>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</si>
  <si>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</si>
  <si>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</si>
  <si>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</si>
  <si>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</si>
  <si>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</si>
  <si>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</si>
  <si>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</si>
  <si>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</si>
  <si>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</si>
  <si>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</si>
  <si>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</si>
  <si>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</si>
  <si>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</si>
  <si>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</si>
  <si>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</si>
  <si>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</si>
  <si>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</si>
  <si>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</si>
  <si>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</si>
  <si>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</si>
  <si>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</si>
  <si>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</si>
  <si>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</si>
  <si>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</si>
  <si>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</si>
  <si>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</si>
  <si>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</si>
  <si>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</si>
  <si>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</si>
  <si>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</si>
  <si>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</si>
  <si>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</si>
  <si>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</si>
  <si>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</si>
  <si>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</si>
  <si>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</si>
  <si>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</si>
  <si>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</si>
  <si>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</si>
  <si>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</si>
  <si>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</si>
  <si>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</si>
  <si>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</si>
  <si>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</si>
  <si>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</si>
  <si>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</si>
  <si>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</si>
  <si>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</si>
  <si>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</si>
  <si>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</si>
  <si>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</si>
  <si>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</si>
  <si>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</si>
  <si>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</si>
  <si>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</si>
  <si>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</si>
  <si>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</si>
  <si>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</si>
  <si>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</si>
  <si>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</si>
  <si>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</si>
  <si>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</si>
  <si>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</si>
  <si>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</si>
  <si>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</si>
  <si>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</si>
  <si>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</si>
  <si>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</si>
  <si>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</si>
  <si>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</si>
  <si>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</si>
  <si>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</si>
  <si>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</si>
  <si>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</si>
  <si>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</si>
  <si>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</si>
  <si>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</si>
  <si>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</si>
  <si>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</si>
  <si>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</si>
  <si>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</si>
  <si>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</si>
  <si>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</si>
  <si>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</si>
  <si>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</si>
  <si>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</si>
  <si>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</si>
  <si>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</si>
  <si>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</si>
  <si>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</si>
  <si>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</si>
  <si>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</si>
  <si>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</si>
  <si>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</si>
  <si>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</si>
  <si>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</si>
  <si>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</si>
  <si>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</si>
  <si>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</si>
  <si>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</si>
  <si>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</si>
  <si>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</si>
  <si>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</si>
  <si>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</si>
  <si>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</si>
  <si>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</si>
  <si>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</si>
  <si>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</si>
  <si>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</si>
  <si>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</si>
  <si>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</si>
  <si>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</si>
  <si>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</si>
  <si>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</si>
  <si>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</si>
  <si>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</si>
  <si>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</si>
  <si>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</si>
  <si>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</si>
  <si>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</si>
  <si>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</si>
  <si>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</si>
  <si>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</si>
  <si>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</si>
  <si>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</si>
  <si>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</si>
  <si>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</si>
  <si>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</si>
  <si>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</si>
  <si>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</si>
  <si>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</si>
  <si>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</si>
  <si>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</si>
  <si>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</si>
  <si>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</si>
  <si>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</si>
  <si>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</si>
  <si>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</si>
  <si>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</si>
  <si>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</si>
  <si>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</si>
  <si>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</si>
  <si>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</si>
  <si>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</si>
  <si>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</si>
  <si>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</si>
  <si>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</si>
  <si>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</si>
  <si>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</si>
  <si>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</si>
  <si>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</si>
  <si>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</si>
  <si>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</si>
  <si>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</si>
  <si>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</si>
  <si>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</si>
  <si>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</si>
  <si>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</si>
  <si>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</si>
  <si>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</si>
  <si>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</si>
  <si>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</si>
  <si>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</si>
  <si>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</si>
  <si>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</si>
  <si>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</si>
  <si>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</si>
  <si>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</si>
  <si>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</si>
  <si>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</si>
  <si>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</si>
  <si>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</si>
  <si>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</si>
  <si>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</si>
  <si>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</si>
  <si>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</si>
  <si>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</si>
  <si>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</si>
  <si>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</si>
  <si>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</si>
  <si>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</si>
  <si>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</si>
  <si>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</si>
  <si>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</si>
  <si>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</si>
  <si>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</si>
  <si>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</si>
  <si>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</si>
  <si>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</si>
  <si>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</si>
  <si>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</si>
  <si>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</si>
  <si>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</si>
  <si>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</si>
  <si>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</si>
  <si>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</si>
  <si>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</si>
  <si>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</si>
  <si>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</si>
  <si>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</si>
  <si>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</si>
  <si>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</si>
  <si>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</si>
  <si>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</si>
  <si>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</si>
  <si>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</si>
  <si>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</si>
  <si>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</si>
  <si>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</si>
  <si>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</si>
  <si>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</si>
  <si>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</si>
  <si>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</si>
  <si>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</si>
  <si>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</si>
  <si>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</si>
  <si>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</si>
  <si>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</si>
  <si>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</si>
  <si>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</si>
  <si>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</si>
  <si>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</si>
  <si>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</si>
  <si>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</si>
  <si>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</si>
  <si>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</si>
  <si>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</si>
  <si>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</si>
  <si>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</si>
  <si>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</si>
  <si>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</si>
  <si>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</si>
  <si>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</si>
  <si>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</si>
  <si>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</si>
  <si>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</si>
  <si>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</si>
  <si>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</si>
  <si>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</si>
  <si>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</si>
  <si>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</si>
  <si>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</si>
  <si>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</si>
  <si>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</si>
  <si>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</si>
  <si>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</si>
  <si>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</si>
  <si>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</si>
  <si>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</si>
  <si>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</si>
  <si>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</si>
  <si>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</si>
  <si>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</si>
  <si>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</si>
  <si>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</si>
  <si>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</si>
  <si>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</si>
  <si>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</si>
  <si>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</si>
  <si>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</si>
  <si>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</si>
  <si>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</si>
  <si>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</si>
  <si>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</si>
  <si>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</si>
  <si>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</si>
  <si>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</si>
  <si>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</si>
  <si>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</si>
  <si>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</si>
  <si>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</si>
  <si>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</si>
  <si>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</si>
  <si>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</si>
  <si>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</si>
  <si>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</si>
  <si>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</si>
  <si>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</si>
  <si>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</si>
  <si>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</si>
  <si>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</si>
  <si>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</si>
  <si>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</si>
  <si>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</si>
  <si>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</si>
  <si>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</si>
  <si>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</si>
  <si>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</si>
  <si>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</si>
  <si>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</si>
  <si>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</si>
  <si>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</si>
  <si>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</si>
  <si>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</si>
  <si>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</si>
  <si>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</si>
  <si>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</si>
  <si>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</si>
  <si>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</si>
  <si>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</si>
  <si>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</si>
  <si>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</si>
  <si>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</si>
  <si>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</si>
  <si>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</si>
  <si>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</si>
  <si>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</si>
  <si>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</si>
  <si>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</si>
  <si>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</si>
  <si>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</si>
  <si>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</si>
  <si>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</si>
  <si>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</si>
  <si>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</si>
  <si>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</si>
  <si>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</si>
  <si>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</si>
  <si>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</si>
  <si>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</si>
  <si>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</si>
  <si>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</si>
  <si>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</si>
  <si>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</si>
  <si>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</si>
  <si>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</si>
  <si>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</si>
  <si>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</si>
  <si>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</si>
  <si>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</si>
  <si>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</si>
  <si>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</si>
  <si>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</si>
  <si>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</si>
  <si>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</si>
  <si>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</si>
  <si>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</si>
  <si>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</si>
  <si>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</si>
  <si>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</si>
  <si>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</si>
  <si>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</si>
  <si>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</si>
  <si>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</si>
  <si>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</si>
  <si>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</si>
  <si>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</si>
  <si>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</si>
  <si>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</si>
  <si>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</si>
  <si>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</si>
  <si>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</si>
  <si>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</si>
  <si>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</si>
  <si>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</si>
  <si>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</si>
  <si>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</si>
  <si>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</si>
  <si>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</si>
  <si>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</si>
  <si>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</si>
  <si>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</si>
  <si>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</si>
  <si>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</si>
  <si>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</si>
  <si>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</si>
  <si>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</si>
  <si>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</si>
  <si>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</si>
  <si>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</si>
  <si>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</si>
  <si>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</si>
  <si>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</si>
  <si>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</si>
  <si>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</si>
  <si>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</si>
  <si>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</si>
  <si>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</si>
  <si>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</si>
  <si>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</si>
  <si>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</si>
  <si>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</si>
  <si>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</si>
  <si>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</si>
  <si>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</si>
  <si>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</si>
  <si>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</si>
  <si>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</si>
  <si>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</si>
  <si>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</si>
  <si>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</si>
  <si>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</si>
  <si>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</si>
  <si>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</si>
  <si>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</si>
  <si>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</si>
  <si>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</si>
  <si>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</si>
  <si>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</si>
  <si>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</si>
  <si>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</si>
  <si>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</si>
  <si>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</si>
  <si>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</si>
  <si>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</si>
  <si>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</si>
  <si>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</si>
  <si>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</si>
  <si>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</si>
  <si>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</si>
  <si>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</si>
  <si>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</si>
  <si>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</si>
  <si>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</si>
  <si>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</si>
  <si>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</si>
  <si>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</si>
  <si>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</si>
  <si>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</si>
  <si>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</si>
  <si>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</si>
  <si>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</si>
  <si>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</si>
  <si>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</si>
  <si>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</si>
  <si>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</si>
  <si>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</si>
  <si>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</si>
  <si>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</si>
  <si>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</si>
  <si>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</si>
  <si>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</si>
  <si>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</si>
  <si>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</si>
  <si>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</si>
  <si>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</si>
  <si>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</si>
  <si>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</si>
  <si>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</si>
  <si>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</si>
  <si>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</si>
  <si>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</si>
  <si>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</si>
  <si>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</si>
  <si>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</si>
  <si>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</si>
  <si>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</si>
  <si>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</si>
  <si>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</si>
  <si>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</si>
  <si>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</si>
  <si>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</si>
  <si>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</si>
  <si>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</si>
  <si>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</si>
  <si>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</si>
  <si>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</si>
  <si>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</si>
  <si>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</si>
  <si>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</si>
  <si>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</si>
  <si>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</si>
  <si>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</si>
  <si>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</si>
  <si>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</si>
  <si>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</si>
  <si>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</si>
  <si>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</si>
  <si>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</si>
  <si>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</si>
  <si>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</si>
  <si>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</si>
  <si>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</si>
  <si>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</si>
  <si>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</si>
  <si>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</si>
  <si>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</si>
  <si>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</si>
  <si>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</si>
  <si>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</si>
  <si>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</si>
  <si>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</si>
  <si>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</si>
  <si>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</si>
  <si>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</si>
  <si>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</si>
  <si>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</si>
  <si>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</si>
  <si>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</si>
  <si>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</si>
  <si>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</si>
  <si>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</si>
  <si>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</si>
  <si>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</si>
  <si>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</si>
  <si>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</si>
  <si>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</si>
  <si>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</si>
  <si>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</si>
  <si>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</si>
  <si>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</si>
  <si>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</si>
  <si>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</si>
  <si>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</si>
  <si>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</si>
  <si>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</si>
  <si>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</si>
  <si>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</si>
  <si>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</si>
  <si>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</si>
  <si>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</si>
  <si>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</si>
  <si>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</si>
  <si>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</si>
  <si>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</si>
  <si>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</si>
  <si>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</si>
  <si>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</si>
  <si>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</si>
  <si>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</si>
  <si>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</si>
  <si>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</si>
  <si>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</si>
  <si>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</si>
  <si>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</si>
  <si>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</si>
  <si>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</si>
  <si>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</si>
  <si>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</si>
  <si>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</si>
  <si>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</si>
  <si>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</si>
  <si>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</si>
  <si>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</si>
  <si>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</si>
  <si>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</si>
  <si>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</si>
  <si>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</si>
  <si>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</si>
  <si>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</si>
  <si>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</si>
  <si>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</si>
  <si>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</si>
  <si>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</si>
  <si>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</si>
  <si>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</si>
  <si>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</si>
  <si>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</si>
  <si>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</si>
  <si>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</si>
  <si>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</si>
  <si>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</si>
  <si>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</si>
  <si>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</si>
  <si>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</si>
  <si>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</si>
  <si>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</si>
  <si>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</si>
  <si>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</si>
  <si>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</si>
  <si>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</si>
  <si>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</si>
  <si>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</si>
  <si>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</si>
  <si>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</si>
  <si>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</si>
  <si>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</si>
  <si>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</si>
  <si>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</si>
  <si>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</si>
  <si>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</si>
  <si>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</si>
  <si>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</si>
  <si>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</si>
  <si>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</si>
  <si>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</si>
  <si>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</si>
  <si>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</si>
  <si>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</si>
  <si>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</si>
  <si>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</si>
  <si>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</si>
  <si>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</si>
  <si>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</si>
  <si>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</si>
  <si>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</si>
  <si>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</si>
  <si>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</si>
  <si>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</si>
  <si>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</si>
  <si>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</si>
  <si>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</si>
  <si>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</si>
  <si>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</si>
  <si>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</si>
  <si>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</si>
  <si>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</si>
  <si>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</si>
  <si>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</si>
  <si>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</si>
  <si>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</si>
  <si>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</si>
  <si>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</si>
  <si>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</si>
  <si>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</si>
  <si>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</si>
  <si>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</si>
  <si>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</si>
  <si>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</si>
  <si>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</si>
  <si>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</si>
  <si>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</si>
  <si>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</si>
  <si>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</si>
  <si>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</si>
  <si>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</si>
  <si>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</si>
  <si>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</si>
  <si>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</si>
  <si>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</si>
  <si>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</si>
  <si>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</si>
  <si>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</si>
  <si>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</si>
  <si>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</si>
  <si>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</si>
  <si>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</si>
  <si>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</si>
  <si>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</si>
  <si>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</si>
  <si>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</si>
  <si>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</si>
  <si>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</si>
  <si>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</si>
  <si>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</si>
  <si>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</si>
  <si>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</si>
  <si>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</si>
  <si>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</si>
  <si>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</si>
  <si>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</si>
  <si>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</si>
  <si>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</si>
  <si>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</si>
  <si>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</si>
  <si>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</si>
  <si>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</si>
  <si>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</si>
  <si>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</si>
  <si>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</si>
  <si>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</si>
  <si>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</si>
  <si>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</si>
  <si>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</si>
  <si>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</si>
  <si>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</si>
  <si>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</si>
  <si>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</si>
  <si>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</si>
  <si>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</si>
  <si>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</si>
  <si>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</si>
  <si>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</si>
  <si>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</si>
  <si>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</si>
  <si>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</si>
  <si>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</si>
  <si>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</si>
  <si>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</si>
  <si>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</si>
  <si>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</si>
  <si>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</si>
  <si>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</si>
  <si>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</si>
  <si>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</si>
  <si>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</si>
  <si>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</si>
  <si>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</si>
  <si>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</si>
  <si>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</si>
  <si>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</si>
  <si>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</si>
  <si>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</si>
  <si>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</si>
  <si>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</si>
  <si>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</si>
  <si>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</si>
  <si>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</si>
  <si>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</si>
  <si>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</si>
  <si>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</si>
  <si>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</si>
  <si>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</si>
  <si>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</si>
  <si>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</si>
  <si>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</si>
  <si>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</si>
  <si>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</si>
  <si>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</si>
  <si>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</si>
  <si>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</si>
  <si>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</si>
  <si>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</si>
  <si>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</si>
  <si>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</si>
  <si>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</si>
  <si>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</si>
  <si>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</si>
  <si>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</si>
  <si>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</si>
  <si>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</si>
  <si>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</si>
  <si>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</si>
  <si>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</si>
  <si>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</si>
  <si>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</si>
  <si>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</si>
  <si>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</si>
  <si>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</si>
  <si>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</si>
  <si>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</si>
  <si>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</si>
  <si>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</si>
  <si>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</si>
  <si>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</si>
  <si>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</si>
  <si>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</si>
  <si>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</si>
  <si>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</si>
  <si>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</si>
  <si>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</si>
  <si>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</si>
  <si>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</si>
  <si>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</si>
  <si>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</si>
  <si>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</si>
  <si>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</si>
  <si>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</si>
  <si>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</si>
  <si>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</si>
  <si>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</si>
  <si>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</si>
  <si>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</si>
  <si>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</si>
  <si>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</si>
  <si>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</si>
  <si>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</si>
  <si>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</si>
  <si>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</si>
  <si>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</si>
  <si>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</si>
  <si>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</si>
  <si>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</si>
  <si>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</si>
  <si>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</si>
  <si>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</si>
  <si>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</si>
  <si>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</si>
  <si>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</si>
  <si>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</si>
  <si>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</si>
  <si>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</si>
  <si>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</si>
  <si>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</si>
  <si>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</si>
  <si>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</si>
  <si>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</si>
  <si>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</si>
  <si>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</si>
  <si>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</si>
  <si>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</si>
  <si>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</si>
  <si>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</si>
  <si>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</si>
  <si>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</si>
  <si>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</si>
  <si>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</si>
  <si>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</si>
  <si>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</si>
  <si>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</si>
  <si>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</si>
  <si>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</si>
  <si>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</si>
  <si>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</si>
  <si>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</si>
  <si>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</si>
  <si>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</si>
  <si>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</si>
  <si>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</si>
  <si>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</si>
  <si>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</si>
  <si>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</si>
  <si>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</si>
  <si>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</si>
  <si>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</si>
  <si>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</si>
  <si>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</si>
  <si>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</si>
  <si>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</si>
  <si>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</si>
  <si>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</si>
  <si>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</si>
  <si>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</si>
  <si>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</si>
  <si>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</si>
  <si>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</si>
  <si>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</si>
  <si>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</si>
  <si>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</si>
  <si>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</si>
  <si>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</si>
  <si>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</si>
  <si>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</si>
  <si>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</si>
  <si>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</si>
  <si>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</si>
  <si>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</si>
  <si>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</si>
  <si>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</si>
  <si>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</si>
  <si>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</si>
  <si>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</si>
  <si>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</si>
  <si>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</si>
  <si>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</si>
  <si>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</si>
  <si>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</si>
  <si>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</si>
  <si>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</si>
  <si>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</si>
  <si>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</si>
  <si>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</si>
  <si>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</si>
  <si>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</si>
  <si>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</si>
  <si>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</si>
  <si>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</si>
  <si>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</si>
  <si>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</si>
  <si>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</si>
  <si>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</si>
  <si>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</si>
  <si>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</si>
  <si>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</si>
  <si>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</si>
  <si>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</si>
  <si>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</si>
  <si>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</si>
  <si>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</si>
  <si>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</si>
  <si>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</si>
  <si>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</si>
  <si>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</si>
  <si>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</si>
  <si>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</si>
  <si>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</si>
  <si>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</si>
  <si>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</si>
  <si>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</si>
  <si>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</si>
  <si>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</si>
  <si>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</si>
  <si>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</si>
  <si>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</si>
  <si>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</si>
  <si>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</si>
  <si>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</si>
  <si>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</si>
  <si>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</si>
  <si>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</si>
  <si>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</si>
  <si>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</si>
  <si>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</si>
  <si>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</si>
  <si>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</si>
  <si>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</si>
  <si>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</si>
  <si>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</si>
  <si>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</si>
  <si>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</si>
  <si>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</si>
  <si>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</si>
  <si>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</si>
  <si>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</si>
  <si>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</si>
  <si>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</si>
  <si>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</si>
  <si>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</si>
  <si>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</si>
  <si>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</si>
  <si>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</si>
  <si>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</si>
  <si>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</si>
  <si>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</si>
  <si>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</si>
  <si>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</si>
  <si>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</si>
  <si>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</si>
  <si>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</si>
  <si>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</si>
  <si>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</si>
  <si>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</si>
  <si>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</si>
  <si>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</si>
  <si>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</si>
  <si>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</si>
  <si>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</si>
  <si>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</si>
  <si>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</si>
  <si>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</si>
  <si>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</si>
  <si>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</si>
  <si>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</si>
  <si>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</si>
  <si>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</si>
  <si>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</si>
  <si>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</si>
  <si>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</si>
  <si>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</si>
  <si>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</si>
  <si>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</si>
  <si>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</si>
  <si>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</si>
  <si>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</si>
  <si>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</si>
  <si>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</si>
  <si>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</si>
  <si>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</si>
  <si>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</si>
  <si>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</si>
  <si>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</si>
  <si>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</si>
  <si>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</si>
  <si>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</si>
  <si>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</si>
  <si>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</si>
  <si>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</si>
  <si>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</si>
  <si>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</si>
  <si>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</si>
  <si>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</si>
  <si>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</si>
  <si>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</si>
  <si>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</si>
  <si>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</si>
  <si>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</si>
  <si>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</si>
  <si>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</si>
  <si>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</si>
  <si>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</si>
  <si>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</si>
  <si>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</si>
  <si>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</si>
  <si>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</si>
  <si>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</si>
  <si>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</si>
  <si>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</si>
  <si>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</si>
  <si>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</si>
  <si>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</si>
  <si>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</si>
  <si>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</si>
  <si>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</si>
  <si>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</si>
  <si>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</si>
  <si>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</si>
  <si>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</si>
  <si>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</si>
  <si>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</si>
  <si>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</si>
  <si>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</si>
  <si>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</si>
  <si>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</si>
  <si>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</si>
  <si>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</si>
  <si>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</si>
  <si>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</si>
  <si>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</si>
  <si>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</si>
  <si>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</si>
  <si>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</si>
  <si>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</si>
  <si>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</si>
  <si>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</si>
  <si>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</si>
  <si>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</si>
  <si>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</si>
  <si>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</si>
  <si>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</si>
  <si>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</si>
  <si>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</si>
  <si>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</si>
  <si>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</si>
  <si>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</si>
  <si>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</si>
  <si>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</si>
  <si>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</si>
  <si>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</si>
  <si>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</si>
  <si>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</si>
  <si>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</si>
  <si>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</si>
  <si>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</si>
  <si>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</si>
  <si>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</si>
  <si>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</si>
  <si>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</si>
  <si>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</si>
  <si>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</si>
  <si>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</si>
  <si>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</si>
  <si>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</si>
  <si>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</si>
  <si>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</si>
  <si>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</si>
  <si>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</si>
  <si>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</si>
  <si>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</si>
  <si>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</si>
  <si>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</si>
  <si>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</si>
  <si>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</si>
  <si>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</si>
  <si>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</si>
  <si>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</si>
  <si>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</si>
  <si>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</si>
  <si>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</si>
  <si>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</si>
  <si>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</si>
  <si>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</si>
  <si>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</si>
  <si>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</si>
  <si>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</si>
  <si>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</si>
  <si>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</si>
  <si>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</si>
  <si>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</si>
  <si>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</si>
  <si>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</si>
  <si>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</si>
  <si>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</si>
  <si>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</si>
  <si>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</si>
  <si>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</si>
  <si>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</si>
  <si>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</si>
  <si>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</si>
  <si>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</si>
  <si>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</si>
  <si>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</si>
  <si>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</si>
  <si>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</si>
  <si>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</si>
  <si>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</si>
  <si>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</si>
  <si>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</si>
  <si>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</si>
  <si>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</si>
  <si>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</si>
  <si>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</si>
  <si>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</si>
  <si>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</si>
  <si>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</si>
  <si>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</si>
  <si>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</si>
  <si>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</si>
  <si>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</si>
  <si>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</si>
  <si>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</si>
  <si>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</si>
  <si>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</si>
  <si>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</si>
  <si>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</si>
  <si>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</si>
  <si>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</si>
  <si>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</si>
  <si>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</si>
  <si>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</si>
  <si>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</si>
  <si>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</si>
  <si>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</si>
  <si>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</si>
  <si>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</si>
  <si>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</si>
  <si>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</si>
  <si>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</si>
  <si>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</si>
  <si>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</si>
  <si>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</si>
  <si>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</si>
  <si>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</si>
  <si>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</si>
  <si>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</si>
  <si>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</si>
  <si>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</si>
  <si>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</si>
  <si>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</si>
  <si>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</si>
  <si>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</si>
  <si>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</si>
  <si>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</si>
  <si>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</si>
  <si>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</si>
  <si>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</si>
  <si>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</si>
  <si>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</si>
  <si>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</si>
  <si>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</si>
  <si>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</si>
  <si>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</si>
  <si>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</si>
  <si>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</si>
  <si>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</si>
  <si>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</si>
  <si>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</si>
  <si>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</si>
  <si>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</si>
  <si>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</si>
  <si>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</si>
  <si>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</si>
  <si>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</si>
  <si>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</si>
  <si>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</si>
  <si>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</si>
  <si>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</si>
  <si>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</si>
  <si>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</si>
  <si>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</si>
  <si>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</si>
  <si>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</si>
  <si>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</si>
  <si>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</si>
  <si>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</si>
  <si>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</si>
  <si>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</si>
  <si>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</si>
  <si>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</si>
  <si>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</si>
  <si>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</si>
  <si>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</si>
  <si>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</si>
  <si>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</si>
  <si>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</si>
  <si>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</si>
  <si>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</si>
  <si>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</si>
  <si>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</si>
  <si>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</si>
  <si>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</si>
  <si>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</si>
  <si>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</si>
  <si>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</si>
  <si>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</si>
  <si>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</si>
  <si>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</si>
  <si>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</si>
  <si>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</si>
  <si>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</si>
  <si>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</si>
  <si>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</si>
  <si>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</si>
  <si>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</si>
  <si>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</si>
  <si>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</si>
  <si>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</si>
  <si>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</si>
  <si>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</si>
  <si>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</si>
  <si>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</si>
  <si>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</si>
  <si>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</si>
  <si>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</si>
  <si>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</si>
  <si>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</si>
  <si>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</si>
  <si>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</si>
  <si>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</si>
  <si>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</si>
  <si>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</si>
  <si>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</si>
  <si>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</si>
  <si>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</si>
  <si>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</si>
  <si>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</si>
  <si>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</si>
  <si>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</si>
  <si>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</si>
  <si>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</si>
  <si>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</si>
  <si>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</si>
  <si>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</si>
  <si>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</si>
  <si>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</si>
  <si>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</si>
  <si>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</si>
  <si>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</si>
  <si>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</si>
  <si>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</si>
  <si>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</si>
  <si>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</si>
  <si>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</si>
  <si>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</si>
  <si>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</si>
  <si>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</si>
  <si>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</si>
  <si>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</si>
  <si>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</si>
  <si>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</si>
  <si>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</si>
  <si>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</si>
  <si>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</si>
  <si>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</si>
  <si>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</si>
  <si>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</si>
  <si>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</si>
  <si>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</si>
  <si>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</si>
  <si>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</si>
  <si>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</si>
  <si>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</si>
  <si>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</si>
  <si>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</si>
  <si>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</si>
  <si>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</si>
  <si>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</si>
  <si>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</si>
  <si>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</si>
  <si>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</si>
  <si>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</si>
  <si>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</si>
  <si>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</si>
  <si>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</si>
  <si>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</si>
  <si>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</si>
  <si>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</si>
  <si>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</si>
  <si>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</si>
  <si>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</si>
  <si>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</si>
  <si>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</si>
  <si>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</si>
  <si>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</si>
  <si>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</si>
  <si>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</si>
  <si>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</si>
  <si>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</si>
  <si>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</si>
  <si>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</si>
  <si>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</si>
  <si>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</si>
  <si>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</si>
  <si>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</si>
  <si>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</si>
  <si>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</si>
  <si>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</si>
  <si>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</si>
  <si>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</si>
  <si>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</si>
  <si>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</si>
  <si>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</si>
  <si>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</si>
  <si>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</si>
  <si>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</si>
  <si>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</si>
  <si>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</si>
  <si>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</si>
  <si>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</si>
  <si>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</si>
  <si>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</si>
  <si>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</si>
  <si>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</si>
  <si>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</si>
  <si>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</si>
  <si>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</si>
  <si>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</si>
  <si>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</si>
  <si>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</si>
  <si>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</si>
  <si>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</si>
  <si>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</si>
  <si>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</si>
  <si>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</si>
  <si>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</si>
  <si>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</si>
  <si>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</si>
  <si>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</si>
  <si>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</si>
  <si>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</si>
  <si>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</si>
  <si>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</si>
  <si>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</si>
  <si>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</si>
  <si>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</si>
  <si>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</si>
  <si>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</si>
  <si>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</si>
  <si>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</si>
  <si>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</si>
  <si>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</si>
  <si>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</si>
  <si>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</si>
  <si>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</si>
  <si>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</si>
  <si>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</si>
  <si>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</si>
  <si>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</si>
  <si>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</si>
  <si>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</si>
  <si>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</si>
  <si>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</si>
  <si>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</si>
  <si>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</si>
  <si>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</si>
  <si>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</si>
  <si>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</si>
  <si>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</si>
  <si>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</si>
  <si>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</si>
  <si>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</si>
  <si>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</si>
  <si>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</si>
  <si>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</si>
  <si>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</si>
  <si>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</si>
  <si>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</si>
  <si>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</si>
  <si>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</si>
  <si>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</si>
  <si>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</si>
  <si>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</si>
  <si>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</si>
  <si>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</si>
  <si>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</si>
  <si>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</si>
  <si>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</si>
  <si>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</si>
  <si>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</si>
  <si>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</si>
  <si>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</si>
  <si>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</si>
  <si>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</si>
  <si>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</si>
  <si>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</si>
  <si>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</si>
  <si>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</si>
  <si>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</si>
  <si>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</si>
  <si>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</si>
  <si>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</si>
  <si>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</si>
  <si>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</si>
  <si>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</si>
  <si>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</si>
  <si>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</si>
  <si>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</si>
  <si>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</si>
  <si>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</si>
  <si>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</si>
  <si>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</si>
  <si>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</si>
  <si>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</si>
  <si>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</si>
  <si>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</si>
  <si>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</si>
  <si>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</si>
  <si>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</si>
  <si>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</si>
  <si>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</si>
  <si>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</si>
  <si>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</si>
  <si>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</si>
  <si>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</si>
  <si>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</si>
  <si>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</si>
  <si>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</si>
  <si>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</si>
  <si>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</si>
  <si>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</si>
  <si>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</si>
  <si>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</si>
  <si>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</si>
  <si>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</si>
  <si>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</si>
  <si>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</si>
  <si>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</si>
  <si>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</si>
  <si>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</si>
  <si>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</si>
  <si>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</si>
  <si>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</si>
  <si>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</si>
  <si>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</si>
  <si>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</si>
  <si>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</si>
  <si>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</si>
  <si>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</si>
  <si>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</si>
  <si>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</si>
  <si>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</si>
  <si>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</si>
  <si>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</si>
  <si>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</si>
  <si>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</si>
  <si>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</si>
  <si>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</si>
  <si>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</si>
  <si>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</si>
  <si>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</si>
  <si>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</si>
  <si>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</si>
  <si>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</si>
  <si>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</si>
  <si>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</si>
  <si>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</si>
  <si>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</si>
  <si>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</si>
  <si>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</si>
  <si>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</si>
  <si>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</si>
  <si>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</si>
  <si>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</si>
  <si>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</si>
  <si>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</si>
  <si>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</si>
  <si>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</si>
  <si>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</si>
  <si>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</si>
  <si>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</si>
  <si>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</si>
  <si>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</si>
  <si>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</si>
  <si>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</si>
  <si>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</si>
  <si>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</si>
  <si>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</si>
  <si>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</si>
  <si>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</si>
  <si>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</si>
  <si>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</si>
  <si>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</si>
  <si>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</si>
  <si>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</si>
  <si>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</si>
  <si>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</si>
  <si>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</si>
  <si>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</si>
  <si>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</si>
  <si>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</si>
  <si>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</si>
  <si>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</si>
  <si>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</si>
  <si>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</si>
  <si>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</si>
  <si>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</si>
  <si>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</si>
  <si>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</si>
  <si>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</si>
  <si>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</si>
  <si>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</si>
  <si>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</si>
  <si>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</si>
  <si>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</si>
  <si>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</si>
  <si>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</si>
  <si>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</si>
  <si>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</si>
  <si>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</si>
  <si>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</si>
  <si>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</si>
  <si>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</si>
  <si>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</si>
  <si>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</si>
  <si>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</si>
  <si>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</si>
  <si>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</si>
  <si>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</si>
  <si>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</si>
  <si>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</si>
  <si>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</si>
  <si>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</si>
  <si>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</si>
  <si>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</si>
  <si>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</si>
  <si>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</si>
  <si>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</si>
  <si>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</si>
  <si>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</si>
  <si>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</si>
  <si>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</si>
  <si>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</si>
  <si>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</si>
  <si>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</si>
  <si>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</si>
  <si>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</si>
  <si>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</si>
  <si>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</si>
  <si>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</si>
  <si>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</si>
  <si>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</si>
  <si>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</si>
  <si>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</si>
  <si>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</si>
  <si>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</si>
  <si>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</si>
  <si>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</si>
  <si>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</si>
  <si>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</si>
  <si>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</si>
  <si>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</si>
  <si>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</si>
  <si>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</si>
  <si>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</si>
  <si>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</si>
  <si>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</si>
  <si>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</si>
  <si>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</si>
  <si>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</si>
  <si>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</si>
  <si>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</si>
  <si>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</si>
  <si>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</si>
  <si>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</si>
  <si>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</si>
  <si>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</si>
  <si>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</si>
  <si>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</si>
  <si>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</si>
  <si>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</si>
  <si>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</si>
  <si>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</si>
  <si>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</si>
  <si>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</si>
  <si>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</si>
  <si>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</si>
  <si>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</si>
  <si>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</si>
  <si>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</si>
  <si>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</si>
  <si>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</si>
  <si>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</si>
  <si>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</si>
  <si>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</si>
  <si>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</si>
  <si>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</si>
  <si>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</si>
  <si>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</si>
  <si>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</si>
  <si>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</si>
  <si>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</si>
  <si>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</si>
  <si>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</si>
  <si>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</si>
  <si>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</si>
  <si>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</si>
  <si>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</si>
  <si>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</si>
  <si>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</si>
  <si>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</si>
  <si>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</si>
  <si>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</si>
  <si>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</si>
  <si>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</si>
  <si>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</si>
  <si>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</si>
  <si>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</si>
  <si>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</si>
  <si>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</si>
  <si>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</si>
  <si>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</si>
  <si>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</si>
  <si>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</si>
  <si>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</si>
  <si>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</si>
  <si>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</si>
  <si>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</si>
  <si>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</si>
  <si>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</si>
  <si>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</si>
  <si>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</si>
  <si>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</si>
  <si>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</si>
  <si>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</si>
  <si>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</si>
  <si>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</si>
  <si>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</si>
  <si>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</si>
  <si>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</si>
  <si>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</si>
  <si>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</si>
  <si>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</si>
  <si>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</si>
  <si>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</si>
  <si>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</si>
  <si>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</si>
  <si>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</si>
  <si>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</si>
  <si>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</si>
  <si>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</si>
  <si>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</si>
  <si>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</si>
  <si>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</si>
  <si>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</si>
  <si>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</si>
  <si>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</si>
  <si>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</si>
  <si>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</si>
  <si>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</si>
  <si>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</si>
  <si>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</si>
  <si>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</si>
  <si>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</si>
  <si>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</si>
  <si>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</si>
  <si>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</si>
  <si>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</si>
  <si>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</si>
  <si>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</si>
  <si>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</si>
  <si>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</si>
  <si>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</si>
  <si>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</si>
  <si>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</si>
  <si>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</si>
  <si>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</si>
  <si>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</si>
  <si>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</si>
  <si>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</si>
  <si>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</si>
  <si>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</si>
  <si>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</si>
  <si>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</si>
  <si>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</si>
  <si>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</si>
  <si>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</si>
  <si>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</si>
  <si>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</si>
  <si>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</si>
  <si>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</si>
  <si>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</si>
  <si>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</si>
  <si>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</si>
  <si>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</si>
  <si>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</si>
  <si>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</si>
  <si>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</si>
  <si>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</si>
  <si>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</si>
  <si>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</si>
  <si>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</si>
  <si>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</si>
  <si>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</si>
  <si>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</si>
  <si>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</si>
  <si>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</si>
  <si>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</si>
  <si>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</si>
  <si>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</si>
  <si>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</si>
  <si>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</si>
  <si>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</si>
  <si>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</si>
  <si>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</si>
  <si>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</si>
  <si>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</si>
  <si>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</si>
  <si>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</si>
  <si>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</si>
  <si>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</si>
  <si>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</si>
  <si>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</si>
  <si>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</si>
  <si>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</si>
  <si>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</si>
  <si>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</si>
  <si>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</si>
  <si>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</si>
  <si>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</si>
  <si>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</si>
  <si>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</si>
  <si>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</si>
  <si>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</si>
  <si>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</si>
  <si>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</si>
  <si>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</si>
  <si>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</si>
  <si>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</si>
  <si>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</si>
  <si>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</si>
  <si>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</si>
  <si>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</si>
  <si>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</si>
  <si>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</si>
  <si>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</si>
  <si>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</si>
  <si>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</si>
  <si>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</si>
  <si>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</si>
  <si>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</si>
  <si>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</si>
  <si>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</si>
  <si>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</si>
  <si>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</si>
  <si>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</si>
  <si>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</si>
  <si>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</si>
  <si>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</si>
  <si>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</si>
  <si>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</si>
  <si>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</si>
  <si>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</si>
  <si>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</si>
  <si>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</si>
  <si>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</si>
  <si>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</si>
  <si>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</si>
  <si>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</si>
  <si>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</si>
  <si>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</si>
  <si>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</si>
  <si>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</si>
  <si>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</si>
  <si>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</si>
  <si>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</si>
  <si>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</si>
  <si>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</si>
  <si>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</si>
  <si>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</si>
  <si>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</si>
  <si>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</si>
  <si>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</si>
  <si>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</si>
  <si>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</si>
  <si>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</si>
  <si>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</si>
  <si>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</si>
  <si>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</si>
  <si>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</si>
  <si>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</si>
  <si>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</si>
  <si>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</si>
  <si>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</si>
  <si>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</si>
  <si>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</si>
  <si>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</si>
  <si>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</si>
  <si>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</si>
  <si>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</si>
  <si>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</si>
  <si>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</si>
  <si>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</si>
  <si>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</si>
  <si>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</si>
  <si>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</si>
  <si>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</si>
  <si>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</si>
  <si>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</si>
  <si>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</si>
  <si>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</si>
  <si>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</si>
  <si>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</si>
  <si>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</si>
  <si>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</si>
  <si>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</si>
  <si>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</si>
  <si>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</si>
  <si>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</si>
  <si>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</si>
  <si>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</si>
  <si>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</si>
  <si>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</si>
  <si>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</si>
  <si>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</si>
  <si>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</si>
  <si>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</si>
  <si>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</si>
  <si>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</si>
  <si>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</si>
  <si>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</si>
  <si>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</si>
  <si>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</si>
  <si>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</si>
  <si>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</si>
  <si>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</si>
  <si>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</si>
  <si>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</si>
  <si>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</si>
  <si>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</si>
  <si>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</si>
  <si>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</si>
  <si>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</si>
  <si>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</si>
  <si>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</si>
  <si>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</si>
  <si>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</si>
  <si>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</si>
  <si>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</si>
  <si>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</si>
  <si>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</si>
  <si>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</si>
  <si>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</si>
  <si>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</si>
  <si>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</si>
  <si>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</si>
  <si>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</si>
  <si>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</si>
  <si>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</si>
  <si>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</si>
  <si>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</si>
  <si>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</si>
  <si>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</si>
  <si>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</si>
  <si>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</si>
  <si>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</si>
  <si>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</si>
  <si>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</si>
  <si>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</si>
  <si>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</si>
  <si>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</si>
  <si>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</si>
  <si>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</si>
  <si>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</si>
  <si>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</si>
  <si>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</si>
  <si>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</si>
  <si>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</si>
  <si>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</si>
  <si>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</si>
  <si>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</si>
  <si>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</si>
  <si>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</si>
  <si>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</si>
  <si>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</si>
  <si>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</si>
  <si>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</si>
  <si>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</si>
  <si>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</si>
  <si>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</si>
  <si>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</si>
  <si>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</si>
  <si>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</si>
  <si>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</si>
  <si>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</si>
  <si>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</si>
  <si>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</si>
  <si>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</si>
  <si>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</si>
  <si>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</si>
  <si>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</si>
  <si>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</si>
  <si>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</si>
  <si>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</si>
  <si>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</si>
  <si>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</si>
  <si>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</si>
  <si>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</si>
  <si>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</si>
  <si>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</si>
  <si>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</si>
  <si>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</si>
  <si>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</si>
  <si>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</si>
  <si>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</si>
  <si>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</si>
  <si>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</si>
  <si>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</si>
  <si>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</si>
  <si>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</si>
  <si>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</si>
  <si>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</si>
  <si>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</si>
  <si>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</si>
  <si>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</si>
  <si>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</si>
  <si>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</si>
  <si>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</si>
  <si>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</si>
  <si>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</si>
  <si>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</si>
  <si>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</si>
  <si>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</si>
  <si>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</si>
  <si>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</si>
  <si>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</si>
  <si>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</si>
  <si>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</si>
  <si>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</si>
  <si>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</si>
  <si>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</si>
  <si>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</si>
  <si>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</si>
  <si>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</si>
  <si>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</si>
  <si>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</si>
  <si>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</si>
  <si>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</si>
  <si>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</si>
  <si>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</si>
  <si>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</si>
  <si>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</si>
  <si>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</si>
  <si>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</si>
  <si>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</si>
  <si>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</si>
  <si>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</si>
  <si>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</si>
  <si>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</si>
  <si>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</si>
  <si>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</si>
  <si>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</si>
  <si>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</si>
  <si>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</si>
  <si>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</si>
  <si>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</si>
  <si>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</si>
  <si>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</si>
  <si>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</si>
  <si>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</si>
  <si>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</si>
  <si>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</si>
  <si>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</si>
  <si>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</si>
  <si>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</si>
  <si>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</si>
  <si>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</si>
  <si>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</si>
  <si>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</si>
  <si>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</si>
  <si>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</si>
  <si>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</si>
  <si>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</si>
  <si>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</si>
  <si>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</si>
  <si>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</si>
  <si>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</si>
  <si>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</si>
  <si>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</si>
  <si>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</si>
  <si>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</si>
  <si>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</si>
  <si>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</si>
  <si>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</si>
  <si>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</si>
  <si>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</si>
  <si>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</si>
  <si>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</si>
  <si>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</si>
  <si>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</si>
  <si>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</si>
  <si>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</si>
  <si>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</si>
  <si>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</si>
  <si>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</si>
  <si>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</si>
  <si>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</si>
  <si>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</si>
  <si>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</si>
  <si>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</si>
  <si>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</si>
  <si>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</si>
  <si>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</si>
  <si>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</si>
  <si>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</si>
  <si>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</si>
  <si>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</si>
  <si>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</si>
  <si>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</si>
  <si>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</si>
  <si>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</si>
  <si>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</si>
  <si>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</si>
  <si>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</si>
  <si>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</si>
  <si>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</si>
  <si>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</si>
  <si>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</si>
  <si>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</si>
  <si>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</si>
  <si>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</si>
  <si>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</si>
  <si>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</si>
  <si>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</si>
  <si>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</si>
  <si>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</si>
  <si>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</si>
  <si>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</si>
  <si>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</si>
  <si>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</si>
  <si>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</si>
  <si>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</si>
  <si>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</si>
  <si>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</si>
  <si>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</si>
  <si>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</si>
  <si>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</si>
  <si>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</si>
  <si>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</si>
  <si>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</si>
  <si>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</si>
  <si>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</si>
  <si>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</si>
  <si>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</si>
  <si>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</si>
  <si>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</si>
  <si>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</si>
  <si>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</si>
  <si>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</si>
  <si>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</si>
  <si>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</si>
  <si>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</si>
  <si>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</si>
  <si>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</si>
  <si>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</si>
  <si>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</si>
  <si>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</si>
  <si>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</si>
  <si>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</si>
  <si>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</si>
  <si>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</si>
  <si>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</si>
  <si>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</si>
  <si>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</si>
  <si>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</si>
  <si>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</si>
  <si>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</si>
  <si>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</si>
  <si>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</si>
  <si>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</si>
  <si>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</si>
  <si>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</si>
  <si>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</si>
  <si>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</si>
  <si>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</si>
  <si>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</si>
  <si>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</si>
  <si>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</si>
  <si>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</si>
  <si>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</si>
  <si>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</si>
  <si>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</si>
  <si>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</si>
  <si>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</si>
  <si>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</si>
  <si>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</si>
  <si>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</si>
  <si>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</si>
  <si>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</si>
  <si>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</si>
  <si>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</si>
  <si>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</si>
  <si>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</si>
  <si>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</si>
  <si>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</si>
  <si>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</si>
  <si>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</si>
  <si>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</si>
  <si>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</si>
  <si>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</si>
  <si>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</si>
  <si>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</si>
  <si>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</si>
  <si>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</si>
  <si>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</si>
  <si>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</si>
  <si>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</si>
  <si>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</si>
  <si>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</si>
  <si>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</si>
  <si>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</si>
  <si>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</si>
  <si>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</si>
  <si>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</si>
  <si>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</si>
  <si>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</si>
  <si>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</si>
  <si>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</si>
  <si>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</si>
  <si>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</si>
  <si>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</si>
  <si>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</si>
  <si>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</si>
  <si>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</si>
  <si>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</si>
  <si>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</si>
  <si>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</si>
  <si>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</si>
  <si>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</si>
  <si>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</si>
  <si>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</si>
  <si>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</si>
  <si>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</si>
  <si>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</si>
  <si>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</si>
  <si>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</si>
  <si>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</si>
  <si>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</si>
  <si>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</si>
  <si>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</si>
  <si>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</si>
  <si>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</si>
  <si>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</si>
  <si>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</si>
  <si>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</si>
  <si>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</si>
  <si>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</si>
  <si>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</si>
  <si>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</si>
  <si>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</si>
  <si>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</si>
  <si>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</si>
  <si>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</si>
  <si>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</si>
  <si>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</si>
  <si>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</si>
  <si>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</si>
  <si>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</si>
  <si>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</si>
  <si>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</si>
  <si>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</si>
  <si>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</si>
  <si>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</si>
  <si>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</si>
  <si>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</si>
  <si>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</si>
  <si>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</si>
  <si>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</si>
  <si>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</si>
  <si>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</si>
  <si>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</si>
  <si>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</si>
  <si>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</si>
  <si>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</si>
  <si>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</si>
  <si>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</si>
  <si>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</si>
  <si>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</si>
  <si>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</si>
  <si>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</si>
  <si>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</si>
  <si>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</si>
  <si>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</si>
  <si>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</si>
  <si>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</si>
  <si>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</si>
  <si>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</si>
  <si>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</si>
  <si>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</si>
  <si>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</si>
  <si>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</si>
  <si>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</si>
  <si>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</si>
  <si>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</si>
  <si>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</si>
  <si>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</si>
  <si>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</si>
  <si>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</si>
  <si>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</si>
  <si>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</si>
  <si>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</si>
  <si>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</si>
  <si>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</si>
  <si>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</si>
  <si>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</si>
  <si>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</si>
  <si>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</si>
  <si>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</si>
  <si>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</si>
  <si>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</si>
  <si>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</si>
  <si>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</si>
  <si>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</si>
  <si>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</si>
  <si>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</si>
  <si>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</si>
  <si>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</si>
  <si>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</si>
  <si>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</si>
  <si>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</si>
  <si>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</si>
  <si>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</si>
  <si>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</si>
  <si>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</si>
  <si>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</si>
  <si>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</si>
  <si>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</si>
  <si>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</si>
  <si>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</si>
  <si>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</si>
  <si>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</si>
  <si>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</si>
  <si>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</si>
  <si>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</si>
  <si>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</si>
  <si>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</si>
  <si>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</si>
  <si>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</si>
  <si>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</si>
  <si>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</si>
  <si>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</si>
  <si>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</si>
  <si>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</si>
  <si>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</si>
  <si>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</si>
  <si>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</si>
  <si>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</si>
  <si>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</si>
  <si>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</si>
  <si>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</si>
  <si>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</si>
  <si>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</si>
  <si>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</si>
  <si>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</si>
  <si>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</si>
  <si>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</si>
  <si>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</si>
  <si>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</si>
  <si>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</si>
  <si>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</si>
  <si>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</si>
  <si>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</si>
  <si>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</si>
  <si>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</si>
  <si>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</si>
  <si>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</si>
  <si>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</si>
  <si>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</si>
  <si>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</si>
  <si>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</si>
  <si>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</si>
  <si>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</si>
  <si>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</si>
  <si>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</si>
  <si>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</si>
  <si>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</si>
  <si>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</si>
  <si>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</si>
  <si>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</si>
  <si>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</si>
  <si>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</si>
  <si>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</si>
  <si>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</si>
  <si>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</si>
  <si>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</si>
  <si>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</si>
  <si>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</si>
  <si>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</si>
  <si>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</si>
  <si>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</si>
  <si>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</si>
  <si>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</si>
  <si>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</si>
  <si>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</si>
  <si>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</si>
  <si>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</si>
  <si>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</si>
  <si>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</si>
  <si>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</si>
  <si>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</si>
  <si>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</si>
  <si>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</si>
  <si>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</si>
  <si>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</si>
  <si>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</si>
  <si>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</si>
  <si>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</si>
  <si>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</si>
  <si>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</si>
  <si>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</si>
  <si>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</si>
  <si>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</si>
  <si>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</si>
  <si>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</si>
  <si>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</si>
  <si>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</si>
  <si>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</si>
  <si>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</si>
  <si>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</si>
  <si>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</si>
  <si>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</si>
  <si>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</si>
  <si>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</si>
  <si>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</si>
  <si>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</si>
  <si>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</si>
  <si>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</si>
  <si>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</si>
  <si>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</si>
  <si>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</si>
  <si>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</si>
  <si>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</si>
  <si>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</si>
  <si>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</si>
  <si>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</si>
  <si>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</si>
  <si>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</si>
  <si>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</si>
  <si>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</si>
  <si>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</si>
  <si>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</si>
  <si>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</si>
  <si>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</si>
  <si>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</si>
  <si>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</si>
  <si>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</si>
  <si>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</si>
  <si>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</si>
  <si>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</si>
  <si>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</si>
  <si>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</si>
  <si>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</si>
  <si>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</si>
  <si>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</si>
  <si>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</si>
  <si>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</si>
  <si>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</si>
  <si>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</si>
  <si>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</si>
  <si>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</si>
  <si>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</si>
  <si>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</si>
  <si>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</si>
  <si>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</si>
  <si>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</si>
  <si>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</si>
  <si>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</si>
  <si>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</si>
  <si>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</si>
  <si>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</si>
  <si>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</si>
  <si>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</si>
  <si>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</si>
  <si>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</si>
  <si>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</si>
  <si>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</si>
  <si>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</si>
  <si>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</si>
  <si>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</si>
  <si>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</si>
  <si>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</si>
  <si>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</si>
  <si>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</si>
  <si>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</si>
  <si>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</si>
  <si>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</si>
  <si>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</si>
  <si>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</si>
  <si>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</si>
  <si>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</si>
  <si>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</si>
  <si>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</si>
  <si>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</si>
  <si>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</si>
  <si>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</si>
  <si>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</si>
  <si>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</si>
  <si>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</si>
  <si>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</si>
  <si>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</si>
  <si>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</si>
  <si>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</si>
  <si>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</si>
  <si>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</si>
  <si>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</si>
  <si>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</si>
  <si>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</si>
  <si>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</si>
  <si>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</si>
  <si>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</si>
  <si>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</si>
  <si>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</si>
  <si>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</si>
  <si>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</si>
  <si>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</si>
  <si>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</si>
  <si>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</si>
  <si>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</si>
  <si>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</si>
  <si>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</si>
  <si>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</si>
  <si>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</si>
  <si>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</si>
  <si>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</si>
  <si>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</si>
  <si>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</si>
  <si>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</si>
  <si>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</si>
  <si>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</si>
  <si>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</si>
  <si>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</si>
  <si>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</si>
  <si>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</si>
  <si>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</si>
  <si>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</si>
  <si>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</si>
  <si>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</si>
  <si>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</si>
  <si>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</si>
  <si>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</si>
  <si>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</si>
  <si>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</si>
  <si>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</si>
  <si>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</si>
  <si>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</si>
  <si>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</si>
  <si>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</si>
  <si>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</si>
  <si>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</si>
  <si>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</si>
  <si>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</si>
  <si>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</si>
  <si>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</si>
  <si>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</si>
  <si>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</si>
  <si>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</si>
  <si>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</si>
  <si>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</si>
  <si>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</si>
  <si>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</si>
  <si>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</si>
  <si>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</si>
  <si>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</si>
  <si>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</si>
  <si>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</si>
  <si>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</si>
  <si>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</si>
  <si>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</si>
  <si>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</si>
  <si>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</si>
  <si>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</si>
  <si>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</si>
  <si>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</si>
  <si>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</si>
  <si>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</si>
  <si>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</si>
  <si>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</si>
  <si>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</si>
  <si>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</si>
  <si>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</si>
  <si>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</si>
  <si>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</si>
  <si>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</si>
  <si>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</si>
  <si>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</si>
  <si>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</si>
  <si>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</si>
  <si>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</si>
  <si>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</si>
  <si>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</si>
  <si>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</si>
  <si>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</si>
  <si>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</si>
  <si>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</si>
  <si>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</si>
  <si>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</si>
  <si>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</si>
  <si>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</si>
  <si>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</si>
  <si>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</si>
  <si>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</si>
  <si>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</si>
  <si>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</si>
  <si>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</si>
  <si>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</si>
  <si>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</si>
  <si>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</si>
  <si>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</si>
  <si>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</si>
  <si>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</si>
  <si>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</si>
  <si>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</si>
  <si>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</si>
  <si>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</si>
  <si>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</si>
  <si>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</si>
  <si>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</si>
  <si>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</si>
  <si>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</si>
  <si>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</si>
  <si>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</si>
  <si>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</si>
  <si>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</si>
  <si>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</si>
  <si>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</si>
  <si>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</si>
  <si>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</si>
  <si>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</si>
  <si>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</si>
  <si>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</si>
  <si>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</si>
  <si>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</si>
  <si>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</si>
  <si>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</si>
  <si>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</si>
  <si>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</si>
  <si>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</si>
  <si>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</si>
  <si>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</si>
  <si>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</si>
  <si>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</si>
  <si>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</si>
  <si>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</si>
  <si>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</si>
  <si>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</si>
  <si>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</si>
  <si>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</si>
  <si>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</si>
  <si>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</si>
  <si>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</si>
  <si>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</si>
  <si>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</si>
  <si>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</si>
  <si>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</si>
  <si>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</si>
  <si>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</si>
  <si>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</si>
  <si>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</si>
  <si>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</si>
  <si>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</si>
  <si>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</si>
  <si>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</si>
  <si>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</si>
  <si>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</si>
  <si>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</si>
  <si>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</si>
  <si>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</si>
  <si>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</si>
  <si>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</si>
  <si>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</si>
  <si>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</si>
  <si>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</si>
  <si>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</si>
  <si>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</si>
  <si>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</si>
  <si>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</si>
  <si>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</si>
  <si>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</si>
  <si>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</si>
  <si>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</si>
  <si>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</si>
  <si>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</si>
  <si>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</si>
  <si>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</si>
  <si>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</si>
  <si>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</si>
  <si>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</si>
  <si>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</si>
  <si>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</si>
  <si>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</si>
  <si>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</si>
  <si>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</si>
  <si>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</si>
  <si>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</si>
  <si>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</si>
  <si>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</si>
  <si>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</si>
  <si>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</si>
  <si>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</si>
  <si>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</si>
  <si>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</si>
  <si>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</si>
  <si>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</si>
  <si>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</si>
  <si>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</si>
  <si>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</si>
  <si>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</si>
  <si>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</si>
  <si>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</si>
  <si>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</si>
  <si>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</si>
  <si>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</si>
  <si>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</si>
  <si>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</si>
  <si>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</si>
  <si>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</si>
  <si>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</si>
  <si>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</si>
  <si>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</si>
  <si>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</si>
  <si>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</si>
  <si>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</si>
  <si>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</si>
  <si>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</si>
  <si>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</si>
  <si>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</si>
  <si>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</si>
  <si>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</si>
  <si>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</si>
  <si>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</si>
  <si>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</si>
  <si>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</si>
  <si>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</si>
  <si>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</si>
  <si>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</si>
  <si>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</si>
  <si>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</si>
  <si>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</si>
  <si>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</si>
  <si>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</si>
  <si>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</si>
  <si>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</si>
  <si>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</si>
  <si>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</si>
  <si>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</si>
  <si>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</si>
  <si>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</si>
  <si>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</si>
  <si>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</si>
  <si>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</si>
  <si>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</si>
  <si>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</si>
  <si>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</si>
  <si>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</si>
  <si>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</si>
  <si>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</si>
  <si>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</si>
  <si>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</si>
  <si>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</si>
  <si>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</si>
  <si>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</si>
  <si>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</si>
  <si>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</si>
  <si>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</si>
  <si>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</si>
  <si>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</si>
  <si>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</si>
  <si>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</si>
  <si>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</si>
  <si>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</si>
  <si>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</si>
  <si>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</si>
  <si>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</si>
  <si>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</si>
  <si>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</si>
  <si>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</si>
  <si>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</si>
  <si>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</si>
  <si>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</si>
  <si>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</si>
  <si>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</si>
  <si>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</si>
  <si>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</si>
  <si>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</si>
  <si>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</si>
  <si>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</si>
  <si>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</si>
  <si>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</si>
  <si>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</si>
  <si>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</si>
  <si>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</si>
  <si>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</si>
  <si>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</si>
  <si>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</si>
  <si>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</si>
  <si>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</si>
  <si>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</si>
  <si>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</si>
  <si>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</si>
  <si>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</si>
  <si>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</si>
  <si>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</si>
  <si>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</si>
  <si>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</si>
  <si>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</si>
  <si>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</si>
  <si>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</si>
  <si>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</si>
  <si>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</si>
  <si>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</si>
  <si>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</si>
  <si>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</si>
  <si>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</si>
  <si>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</si>
  <si>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</si>
  <si>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</si>
  <si>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</si>
  <si>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</si>
  <si>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</si>
  <si>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</si>
  <si>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</si>
  <si>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</si>
  <si>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</si>
  <si>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</si>
  <si>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</si>
  <si>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</si>
  <si>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</si>
  <si>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</si>
  <si>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</si>
  <si>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</si>
  <si>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</si>
  <si>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</si>
  <si>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</si>
  <si>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</si>
  <si>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</si>
  <si>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</si>
  <si>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</si>
  <si>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</si>
  <si>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</si>
  <si>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</si>
  <si>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</si>
  <si>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</si>
  <si>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</si>
  <si>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</si>
  <si>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</si>
  <si>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</si>
  <si>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</si>
  <si>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</si>
  <si>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</si>
  <si>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</si>
  <si>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</si>
  <si>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</si>
  <si>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</si>
  <si>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</si>
  <si>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</si>
  <si>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</si>
  <si>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</si>
  <si>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</si>
  <si>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</si>
  <si>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</si>
  <si>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</si>
  <si>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</si>
  <si>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</si>
  <si>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</si>
  <si>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</si>
  <si>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</si>
  <si>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</si>
  <si>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</si>
  <si>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</si>
  <si>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</si>
  <si>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</si>
  <si>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</si>
  <si>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</si>
  <si>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</si>
  <si>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</si>
  <si>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</si>
  <si>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</si>
  <si>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</si>
  <si>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</si>
  <si>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</si>
  <si>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</si>
  <si>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</si>
  <si>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</si>
  <si>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</si>
  <si>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</si>
  <si>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</si>
  <si>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</si>
  <si>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</si>
  <si>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</si>
  <si>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</si>
  <si>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</si>
  <si>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</si>
  <si>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</si>
  <si>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</si>
  <si>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</si>
  <si>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</si>
  <si>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</si>
  <si>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</si>
  <si>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</si>
  <si>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</si>
  <si>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</si>
  <si>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</si>
  <si>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</si>
  <si>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</si>
  <si>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</si>
  <si>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</si>
  <si>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</si>
  <si>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</si>
  <si>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</si>
  <si>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</si>
  <si>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</si>
  <si>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</si>
  <si>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</si>
  <si>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</si>
  <si>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</si>
  <si>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</si>
  <si>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</si>
  <si>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</si>
  <si>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</si>
  <si>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</si>
  <si>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</si>
  <si>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</si>
  <si>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</si>
  <si>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</si>
  <si>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</si>
  <si>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</si>
  <si>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</si>
  <si>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</si>
  <si>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</si>
  <si>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</si>
  <si>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</si>
  <si>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</si>
  <si>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</si>
  <si>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</si>
  <si>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</si>
  <si>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</si>
  <si>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</si>
  <si>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</si>
  <si>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</si>
  <si>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</si>
  <si>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</si>
  <si>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</si>
  <si>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</si>
  <si>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</si>
  <si>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</si>
  <si>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</si>
  <si>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</si>
  <si>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</si>
  <si>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</si>
  <si>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</si>
  <si>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</si>
  <si>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</si>
  <si>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</si>
  <si>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</si>
  <si>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</si>
  <si>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</si>
  <si>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</si>
  <si>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</si>
  <si>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</si>
  <si>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</si>
  <si>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</si>
  <si>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</si>
  <si>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</si>
  <si>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</si>
  <si>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</si>
  <si>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</si>
  <si>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</si>
  <si>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</si>
  <si>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</si>
  <si>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</si>
  <si>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</si>
  <si>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</si>
  <si>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</si>
  <si>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</si>
  <si>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</si>
  <si>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</si>
  <si>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</si>
  <si>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</si>
  <si>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</si>
  <si>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</si>
  <si>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</si>
  <si>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</si>
  <si>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</si>
  <si>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</si>
  <si>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</si>
  <si>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</si>
  <si>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</si>
  <si>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</si>
  <si>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</si>
  <si>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</si>
  <si>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</si>
  <si>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</si>
  <si>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</si>
  <si>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</si>
  <si>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</si>
  <si>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</si>
  <si>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</si>
  <si>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</si>
  <si>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</si>
  <si>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</si>
  <si>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</si>
  <si>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</si>
  <si>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</si>
  <si>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</si>
  <si>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</si>
  <si>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</si>
  <si>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</si>
  <si>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</si>
  <si>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</si>
  <si>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</si>
  <si>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</si>
  <si>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</si>
  <si>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</si>
  <si>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</si>
  <si>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</si>
  <si>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</si>
  <si>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</si>
  <si>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</si>
  <si>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</si>
  <si>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</si>
  <si>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</si>
  <si>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</si>
  <si>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</si>
  <si>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</si>
  <si>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</si>
  <si>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</si>
  <si>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</si>
  <si>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</si>
  <si>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</si>
  <si>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</si>
  <si>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</si>
  <si>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</si>
  <si>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</si>
  <si>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</si>
  <si>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</si>
  <si>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</si>
  <si>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</si>
  <si>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</si>
  <si>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</si>
  <si>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</si>
  <si>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</si>
  <si>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</si>
  <si>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</si>
  <si>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</si>
  <si>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</si>
  <si>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</si>
  <si>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</si>
  <si>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</si>
  <si>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</si>
  <si>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</si>
  <si>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</si>
  <si>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</si>
  <si>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</si>
  <si>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</si>
  <si>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</si>
  <si>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</si>
  <si>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</si>
  <si>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</si>
  <si>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</si>
  <si>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</si>
  <si>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</si>
  <si>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</si>
  <si>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</si>
  <si>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</si>
  <si>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</si>
  <si>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</si>
  <si>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</si>
  <si>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</si>
  <si>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</si>
  <si>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</si>
  <si>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</si>
  <si>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</si>
  <si>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</si>
  <si>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</si>
  <si>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</si>
  <si>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</si>
  <si>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</si>
  <si>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</si>
  <si>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</si>
  <si>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</si>
  <si>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</si>
  <si>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</si>
  <si>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</si>
  <si>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</si>
  <si>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</si>
  <si>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</si>
  <si>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</si>
  <si>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</si>
  <si>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</si>
  <si>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</si>
  <si>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</si>
  <si>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</si>
  <si>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</si>
  <si>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</si>
  <si>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</si>
  <si>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</si>
  <si>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</si>
  <si>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</si>
  <si>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</si>
  <si>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</si>
  <si>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</si>
  <si>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</si>
  <si>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</si>
  <si>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</si>
  <si>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</si>
  <si>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</si>
  <si>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</si>
  <si>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</si>
  <si>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</si>
  <si>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</si>
  <si>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</si>
  <si>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</si>
  <si>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</si>
  <si>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</si>
  <si>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</si>
  <si>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</si>
  <si>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</si>
  <si>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</si>
  <si>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</si>
  <si>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</si>
  <si>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</si>
  <si>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</si>
  <si>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</si>
  <si>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</si>
  <si>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</si>
  <si>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</si>
  <si>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</si>
  <si>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</si>
  <si>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</si>
  <si>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</si>
  <si>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</si>
  <si>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</si>
  <si>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</si>
  <si>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</si>
  <si>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</si>
  <si>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</si>
  <si>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</si>
  <si>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</si>
  <si>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</si>
  <si>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</si>
  <si>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</si>
  <si>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</si>
  <si>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</si>
  <si>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</si>
  <si>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</si>
  <si>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</si>
  <si>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</si>
  <si>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</si>
  <si>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</si>
  <si>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</si>
  <si>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</si>
  <si>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</si>
  <si>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</si>
  <si>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</si>
  <si>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</si>
  <si>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</si>
  <si>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</si>
  <si>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</si>
  <si>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</si>
  <si>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</si>
  <si>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</si>
  <si>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</si>
  <si>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</si>
  <si>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</si>
  <si>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</si>
  <si>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</si>
  <si>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</si>
  <si>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</si>
  <si>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</si>
  <si>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</si>
  <si>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</si>
  <si>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</si>
  <si>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</si>
  <si>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</si>
  <si>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</si>
  <si>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</si>
  <si>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</si>
  <si>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</si>
  <si>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</si>
  <si>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</si>
  <si>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</si>
  <si>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</si>
  <si>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</si>
  <si>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</si>
  <si>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</si>
  <si>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</si>
  <si>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</si>
  <si>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</si>
  <si>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</si>
  <si>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</si>
  <si>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</si>
  <si>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</si>
  <si>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</si>
  <si>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</si>
  <si>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</si>
  <si>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</si>
  <si>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</si>
  <si>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</si>
  <si>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</si>
  <si>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</si>
  <si>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</si>
  <si>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</si>
  <si>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</si>
  <si>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</si>
  <si>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</si>
  <si>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</si>
  <si>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</si>
  <si>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</si>
  <si>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</si>
  <si>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</si>
  <si>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</si>
  <si>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</si>
  <si>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</si>
  <si>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</si>
  <si>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</si>
  <si>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</si>
  <si>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</si>
  <si>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</si>
  <si>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</si>
  <si>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</si>
  <si>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</si>
  <si>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</si>
  <si>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</si>
  <si>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</si>
  <si>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</si>
  <si>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</si>
  <si>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</si>
  <si>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</si>
  <si>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</si>
  <si>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</si>
  <si>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</si>
  <si>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</si>
  <si>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</si>
  <si>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</si>
  <si>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</si>
  <si>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</si>
  <si>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</si>
  <si>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</si>
  <si>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</si>
  <si>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</si>
  <si>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</si>
  <si>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</si>
  <si>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</si>
  <si>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</si>
  <si>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</si>
  <si>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</si>
  <si>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</si>
  <si>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</si>
  <si>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</si>
  <si>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</si>
  <si>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</si>
  <si>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</si>
  <si>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</si>
  <si>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</si>
  <si>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</si>
  <si>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</si>
  <si>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</si>
  <si>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</si>
  <si>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</si>
  <si>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</si>
  <si>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</si>
  <si>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</si>
  <si>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</si>
  <si>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</si>
  <si>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</si>
  <si>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</si>
  <si>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</si>
  <si>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</si>
  <si>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</si>
  <si>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</si>
  <si>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</si>
  <si>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</si>
  <si>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</si>
  <si>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</si>
  <si>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</si>
  <si>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</si>
  <si>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</si>
  <si>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</si>
  <si>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</si>
  <si>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</si>
  <si>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</si>
  <si>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</si>
  <si>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</si>
  <si>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</si>
  <si>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</si>
  <si>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</si>
  <si>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</si>
  <si>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</si>
  <si>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</si>
  <si>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</si>
  <si>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</si>
  <si>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</si>
  <si>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</si>
  <si>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</si>
  <si>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</si>
  <si>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</si>
  <si>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</si>
  <si>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</si>
  <si>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</si>
  <si>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</si>
  <si>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</si>
  <si>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</si>
  <si>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</si>
  <si>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</si>
  <si>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</si>
  <si>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</si>
  <si>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</si>
  <si>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</si>
  <si>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</si>
  <si>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</si>
  <si>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</si>
  <si>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</si>
  <si>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</si>
  <si>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</si>
  <si>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</si>
  <si>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</si>
  <si>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</si>
  <si>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</si>
  <si>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</si>
  <si>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</si>
  <si>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</si>
  <si>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</si>
  <si>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</si>
  <si>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</si>
  <si>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</si>
  <si>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</si>
  <si>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</si>
  <si>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</si>
  <si>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</si>
  <si>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</si>
  <si>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</si>
  <si>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</si>
  <si>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</si>
  <si>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</si>
  <si>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</si>
  <si>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</si>
  <si>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</si>
  <si>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</si>
  <si>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</si>
  <si>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</si>
  <si>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</si>
  <si>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</si>
  <si>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</si>
  <si>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</si>
  <si>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</si>
  <si>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</si>
  <si>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</si>
  <si>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</si>
  <si>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</si>
  <si>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</si>
  <si>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</si>
  <si>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</si>
  <si>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</si>
  <si>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</si>
  <si>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</si>
  <si>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</si>
  <si>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</si>
  <si>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</si>
  <si>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</si>
  <si>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</si>
  <si>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</si>
  <si>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</si>
  <si>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</si>
  <si>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</si>
  <si>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</si>
  <si>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</si>
  <si>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</si>
  <si>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</si>
  <si>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</si>
  <si>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</si>
  <si>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</si>
  <si>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</si>
  <si>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</si>
  <si>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</si>
  <si>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</si>
  <si>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</si>
  <si>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</si>
  <si>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</si>
  <si>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</si>
  <si>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</si>
  <si>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</si>
  <si>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</si>
  <si>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</si>
  <si>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</si>
  <si>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</si>
  <si>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</si>
  <si>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</si>
  <si>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</si>
  <si>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</si>
  <si>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</si>
  <si>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</si>
  <si>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</si>
  <si>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</si>
  <si>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</si>
  <si>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</si>
  <si>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</si>
  <si>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</si>
  <si>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</si>
  <si>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</si>
  <si>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</si>
  <si>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</si>
  <si>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</si>
  <si>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</si>
  <si>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</si>
  <si>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</si>
  <si>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</si>
  <si>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</si>
  <si>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</si>
  <si>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</si>
  <si>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</si>
  <si>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</si>
  <si>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</si>
  <si>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</si>
  <si>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</si>
  <si>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</si>
  <si>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</si>
  <si>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</si>
  <si>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</si>
  <si>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</si>
  <si>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</si>
  <si>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</si>
  <si>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</si>
  <si>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</si>
  <si>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</si>
  <si>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</si>
  <si>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</si>
  <si>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</si>
  <si>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</si>
  <si>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</si>
  <si>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</si>
  <si>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</si>
  <si>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</si>
  <si>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</si>
  <si>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</si>
  <si>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</si>
  <si>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</si>
  <si>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</si>
  <si>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</si>
  <si>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</si>
  <si>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</si>
  <si>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</si>
  <si>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</si>
  <si>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</si>
  <si>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</si>
  <si>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</si>
  <si>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</si>
  <si>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</si>
  <si>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</si>
  <si>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</si>
  <si>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</si>
  <si>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</si>
  <si>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</si>
  <si>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</si>
  <si>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</si>
  <si>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</si>
  <si>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</si>
  <si>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</si>
  <si>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</si>
  <si>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</si>
  <si>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</si>
  <si>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</si>
  <si>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</si>
  <si>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</si>
  <si>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</si>
  <si>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</si>
  <si>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</si>
  <si>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</si>
  <si>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</si>
  <si>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</si>
  <si>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</si>
  <si>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</si>
  <si>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</si>
  <si>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</si>
  <si>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</si>
  <si>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</si>
  <si>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</si>
  <si>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</si>
  <si>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</si>
  <si>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</si>
  <si>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</si>
  <si>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</si>
  <si>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</si>
  <si>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</si>
  <si>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</si>
  <si>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</si>
  <si>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</si>
  <si>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</si>
  <si>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</si>
  <si>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</si>
  <si>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</si>
  <si>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</si>
  <si>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</si>
  <si>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</si>
  <si>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</si>
  <si>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</si>
  <si>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</si>
  <si>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</si>
  <si>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</si>
  <si>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</si>
  <si>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</si>
  <si>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</si>
  <si>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</si>
  <si>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</si>
  <si>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</si>
  <si>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</si>
  <si>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</si>
  <si>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</si>
  <si>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</si>
  <si>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</si>
  <si>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</si>
  <si>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</si>
  <si>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</si>
  <si>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</si>
  <si>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</si>
  <si>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</si>
  <si>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</si>
  <si>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</si>
  <si>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</si>
  <si>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</si>
  <si>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</si>
  <si>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</si>
  <si>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</si>
  <si>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</si>
  <si>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</si>
  <si>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</si>
  <si>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</si>
  <si>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</si>
  <si>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</si>
  <si>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</si>
  <si>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</si>
  <si>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</si>
  <si>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</si>
  <si>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</si>
  <si>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</si>
  <si>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</si>
  <si>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</si>
  <si>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</si>
  <si>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</si>
  <si>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</si>
  <si>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</si>
  <si>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</si>
  <si>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</si>
  <si>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</si>
  <si>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</si>
  <si>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</si>
  <si>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</si>
  <si>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</si>
  <si>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</si>
  <si>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</si>
  <si>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</si>
  <si>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</si>
  <si>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</si>
  <si>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</si>
  <si>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</si>
  <si>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</si>
  <si>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</si>
  <si>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</si>
  <si>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</si>
  <si>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</si>
  <si>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</si>
  <si>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</si>
  <si>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</si>
  <si>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</si>
  <si>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</si>
  <si>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</si>
  <si>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</si>
  <si>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</si>
  <si>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</si>
  <si>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</si>
  <si>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</si>
  <si>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</si>
  <si>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</si>
  <si>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</si>
  <si>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</si>
  <si>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</si>
  <si>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</si>
  <si>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</si>
  <si>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</si>
  <si>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</si>
  <si>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</si>
  <si>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</si>
  <si>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</si>
  <si>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</si>
  <si>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</si>
  <si>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</si>
  <si>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</si>
  <si>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</si>
  <si>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</si>
  <si>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</si>
  <si>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</si>
  <si>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</si>
  <si>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</si>
  <si>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</si>
  <si>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</si>
  <si>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</si>
  <si>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</si>
  <si>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</si>
  <si>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</si>
  <si>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</si>
  <si>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</si>
  <si>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</si>
  <si>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</si>
  <si>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</si>
  <si>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</si>
  <si>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</si>
  <si>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</si>
  <si>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</si>
  <si>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</si>
  <si>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</si>
  <si>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</si>
  <si>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</si>
  <si>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</si>
  <si>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</si>
  <si>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</si>
  <si>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</si>
  <si>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</si>
  <si>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</si>
  <si>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</si>
  <si>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</si>
  <si>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</si>
  <si>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</si>
  <si>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</si>
  <si>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</si>
  <si>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</si>
  <si>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</si>
  <si>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</si>
  <si>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</si>
  <si>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</si>
  <si>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</si>
  <si>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</si>
  <si>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</si>
  <si>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</si>
  <si>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</si>
  <si>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</si>
  <si>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</si>
  <si>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</si>
  <si>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</si>
  <si>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</si>
  <si>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</si>
  <si>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</si>
  <si>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</si>
  <si>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</si>
  <si>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</si>
  <si>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</si>
  <si>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</si>
  <si>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</si>
  <si>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</si>
  <si>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</si>
  <si>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</si>
  <si>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</si>
  <si>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</si>
  <si>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</si>
  <si>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</si>
  <si>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</si>
  <si>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</si>
  <si>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</si>
  <si>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</si>
  <si>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</si>
  <si>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</si>
  <si>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</si>
  <si>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</si>
  <si>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</si>
  <si>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</si>
  <si>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</si>
  <si>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</si>
  <si>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</si>
  <si>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</si>
  <si>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</si>
  <si>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</si>
  <si>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</si>
  <si>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</si>
  <si>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</si>
  <si>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</si>
  <si>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</si>
  <si>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</si>
  <si>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</si>
  <si>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</si>
  <si>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</si>
  <si>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</si>
  <si>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</si>
  <si>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</si>
  <si>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</si>
  <si>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</si>
  <si>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</si>
  <si>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</si>
  <si>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</si>
  <si>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</si>
  <si>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</si>
  <si>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</si>
  <si>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</si>
  <si>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</si>
  <si>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</si>
  <si>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</si>
  <si>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</si>
  <si>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</si>
  <si>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</si>
  <si>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</si>
  <si>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</si>
  <si>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</si>
  <si>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</si>
  <si>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</si>
  <si>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</si>
  <si>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</si>
  <si>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</si>
  <si>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</si>
  <si>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</si>
  <si>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</si>
  <si>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</si>
  <si>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</si>
  <si>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</si>
  <si>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</si>
  <si>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</si>
  <si>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</si>
  <si>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</si>
  <si>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</si>
  <si>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</si>
  <si>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</si>
  <si>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</si>
  <si>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</si>
  <si>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</si>
  <si>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</si>
  <si>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</si>
  <si>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</si>
  <si>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</si>
  <si>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</si>
  <si>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</si>
  <si>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</si>
  <si>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</si>
  <si>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</si>
  <si>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</si>
  <si>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</si>
  <si>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</si>
  <si>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</si>
  <si>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</si>
  <si>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</si>
  <si>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</si>
  <si>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</si>
  <si>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</si>
  <si>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</si>
  <si>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</si>
  <si>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</si>
  <si>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</si>
  <si>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</si>
  <si>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</si>
  <si>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</si>
  <si>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</si>
  <si>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</si>
  <si>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</si>
  <si>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</si>
  <si>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</si>
  <si>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</si>
  <si>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</si>
  <si>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</si>
  <si>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</si>
  <si>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</si>
  <si>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</si>
  <si>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</si>
  <si>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</si>
  <si>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</si>
  <si>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</si>
  <si>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</si>
  <si>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</si>
  <si>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</si>
  <si>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</si>
  <si>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</si>
  <si>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</si>
  <si>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</si>
  <si>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</si>
  <si>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</si>
  <si>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</si>
  <si>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</si>
  <si>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</si>
  <si>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</si>
  <si>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</si>
  <si>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</si>
  <si>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</si>
  <si>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</si>
  <si>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</si>
  <si>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</si>
  <si>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</si>
  <si>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</si>
  <si>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</si>
  <si>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</si>
  <si>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</si>
  <si>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</si>
  <si>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</si>
  <si>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</si>
  <si>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</si>
  <si>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</si>
  <si>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</si>
  <si>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</si>
  <si>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</si>
  <si>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</si>
  <si>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</si>
  <si>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</si>
  <si>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</si>
  <si>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</si>
  <si>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</si>
  <si>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</si>
  <si>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</si>
  <si>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</si>
  <si>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</si>
  <si>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</si>
  <si>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</si>
  <si>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</si>
  <si>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</si>
  <si>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</si>
  <si>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</si>
  <si>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</si>
  <si>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</si>
  <si>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</si>
  <si>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</si>
  <si>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</si>
  <si>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</si>
  <si>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</si>
  <si>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</si>
  <si>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</si>
  <si>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</si>
  <si>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</si>
  <si>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</si>
  <si>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</si>
  <si>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</si>
  <si>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</si>
  <si>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</si>
  <si>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</si>
  <si>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</si>
  <si>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</si>
  <si>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</si>
  <si>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</si>
  <si>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</si>
  <si>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</si>
  <si>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</si>
  <si>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</si>
  <si>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</si>
  <si>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</si>
  <si>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</si>
  <si>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</si>
  <si>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</si>
  <si>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</si>
  <si>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</si>
  <si>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</si>
  <si>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</si>
  <si>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</si>
  <si>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</si>
  <si>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</si>
  <si>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</si>
  <si>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</si>
  <si>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</si>
  <si>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</si>
  <si>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</si>
  <si>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</si>
  <si>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</si>
  <si>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</si>
  <si>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</si>
  <si>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</si>
  <si>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</si>
  <si>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</si>
  <si>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</si>
  <si>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</si>
  <si>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</si>
  <si>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</si>
  <si>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</si>
  <si>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</si>
  <si>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</si>
  <si>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</si>
  <si>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</si>
  <si>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</si>
  <si>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</si>
  <si>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</si>
  <si>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</si>
  <si>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</si>
  <si>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</si>
  <si>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</si>
  <si>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</si>
  <si>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</si>
  <si>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</si>
  <si>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</si>
  <si>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</si>
  <si>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</si>
  <si>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</si>
  <si>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</si>
  <si>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</si>
  <si>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</si>
  <si>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</si>
  <si>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</si>
  <si>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</si>
  <si>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</si>
  <si>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</si>
  <si>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</si>
  <si>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</si>
  <si>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</si>
  <si>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</si>
  <si>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</si>
  <si>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</si>
  <si>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</si>
  <si>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</si>
  <si>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</si>
  <si>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</si>
  <si>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</si>
  <si>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</si>
  <si>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</si>
  <si>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</si>
  <si>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</si>
  <si>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</si>
  <si>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</si>
  <si>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</si>
  <si>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</si>
  <si>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</si>
  <si>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</si>
  <si>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</si>
  <si>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</si>
  <si>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</si>
  <si>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</si>
  <si>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</si>
  <si>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</si>
  <si>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</si>
  <si>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</si>
  <si>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</si>
  <si>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</si>
  <si>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</si>
  <si>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</si>
  <si>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</si>
  <si>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</si>
  <si>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</si>
  <si>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</si>
  <si>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</si>
  <si>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</si>
  <si>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</si>
  <si>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</si>
  <si>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</si>
  <si>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</si>
  <si>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</si>
  <si>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</si>
  <si>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</si>
  <si>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</si>
  <si>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</si>
  <si>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</si>
  <si>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</si>
  <si>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</si>
  <si>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</si>
  <si>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</si>
  <si>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</si>
  <si>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</si>
  <si>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</si>
  <si>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</si>
  <si>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</si>
  <si>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</si>
  <si>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</si>
  <si>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</si>
  <si>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</si>
  <si>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</si>
  <si>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</si>
  <si>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</si>
  <si>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</si>
  <si>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</si>
  <si>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</si>
  <si>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</si>
  <si>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</si>
  <si>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</si>
  <si>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</si>
  <si>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</si>
  <si>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</si>
  <si>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</si>
  <si>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</si>
  <si>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</si>
  <si>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</si>
  <si>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</si>
  <si>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</si>
  <si>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</si>
  <si>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</si>
  <si>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</si>
  <si>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</si>
  <si>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</si>
  <si>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</si>
  <si>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</si>
  <si>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</si>
  <si>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</si>
  <si>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</si>
  <si>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</si>
  <si>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</si>
  <si>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</si>
  <si>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</si>
  <si>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</si>
  <si>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</si>
  <si>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</si>
  <si>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</si>
  <si>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</si>
  <si>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</si>
  <si>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</si>
  <si>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</si>
  <si>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</si>
  <si>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</si>
  <si>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</si>
  <si>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</si>
  <si>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</si>
  <si>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</si>
  <si>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</si>
  <si>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</si>
  <si>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</si>
  <si>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</si>
  <si>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</si>
  <si>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</si>
  <si>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</si>
  <si>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</si>
  <si>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</si>
  <si>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</si>
  <si>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</si>
  <si>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</si>
  <si>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</si>
  <si>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</si>
  <si>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</si>
  <si>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</si>
  <si>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</si>
  <si>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</si>
  <si>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</si>
  <si>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</si>
  <si>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</si>
  <si>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</si>
  <si>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</si>
  <si>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</si>
  <si>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</si>
  <si>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</si>
  <si>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</si>
  <si>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</si>
  <si>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</si>
  <si>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</si>
  <si>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</si>
  <si>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</si>
  <si>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</si>
  <si>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</si>
  <si>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</si>
  <si>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</si>
  <si>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</si>
  <si>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</si>
  <si>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</si>
  <si>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</si>
  <si>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</si>
  <si>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</si>
  <si>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</si>
  <si>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</si>
  <si>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</si>
  <si>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</si>
  <si>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</si>
  <si>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</si>
  <si>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</si>
  <si>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</si>
  <si>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</si>
  <si>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</si>
  <si>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</si>
  <si>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</si>
  <si>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</si>
  <si>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</si>
  <si>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</si>
  <si>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</si>
  <si>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</si>
  <si>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</si>
  <si>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</si>
  <si>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</si>
  <si>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</si>
  <si>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</si>
  <si>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</si>
  <si>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</si>
  <si>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</si>
  <si>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</si>
  <si>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</si>
  <si>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</si>
  <si>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</si>
  <si>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</si>
  <si>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</si>
  <si>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</si>
  <si>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</si>
  <si>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</si>
  <si>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</si>
  <si>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</si>
  <si>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</si>
  <si>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</si>
  <si>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</si>
  <si>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</si>
  <si>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</si>
  <si>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</si>
  <si>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</si>
  <si>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</si>
  <si>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</si>
  <si>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</si>
  <si>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</si>
  <si>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</si>
  <si>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</si>
  <si>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</si>
  <si>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</si>
  <si>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</si>
  <si>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</si>
  <si>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</si>
  <si>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</si>
  <si>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</si>
  <si>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</si>
  <si>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</si>
  <si>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</si>
  <si>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</si>
  <si>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</si>
  <si>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</si>
  <si>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</si>
  <si>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</si>
  <si>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</si>
  <si>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</si>
  <si>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</si>
  <si>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</si>
  <si>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</si>
  <si>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</si>
  <si>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</si>
  <si>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</si>
  <si>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</si>
  <si>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</si>
  <si>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</si>
  <si>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</si>
  <si>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</si>
  <si>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</si>
  <si>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</si>
  <si>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</si>
  <si>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</si>
  <si>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</si>
  <si>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</si>
  <si>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</si>
  <si>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</si>
  <si>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</si>
  <si>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</si>
  <si>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</si>
  <si>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</si>
  <si>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</si>
  <si>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</si>
  <si>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</si>
  <si>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</si>
  <si>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</si>
  <si>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</si>
  <si>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</si>
  <si>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</si>
  <si>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</si>
  <si>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</si>
  <si>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</si>
  <si>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</si>
  <si>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</si>
  <si>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</si>
  <si>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</si>
  <si>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</si>
  <si>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</si>
  <si>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</si>
  <si>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</si>
  <si>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</si>
  <si>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</si>
  <si>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</si>
  <si>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</si>
  <si>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</si>
  <si>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</si>
  <si>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</si>
  <si>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</si>
  <si>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</si>
  <si>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</si>
  <si>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</si>
  <si>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</si>
  <si>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</si>
  <si>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</si>
  <si>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</si>
  <si>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</si>
  <si>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</si>
  <si>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</si>
  <si>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</si>
  <si>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</si>
  <si>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</si>
  <si>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</si>
  <si>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</si>
  <si>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</si>
  <si>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</si>
  <si>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</si>
  <si>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</si>
  <si>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</si>
  <si>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</si>
  <si>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</si>
  <si>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</si>
  <si>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</si>
  <si>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</si>
  <si>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</si>
  <si>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</si>
  <si>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</si>
  <si>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</si>
  <si>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</si>
  <si>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</si>
  <si>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</si>
  <si>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</si>
  <si>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</si>
  <si>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</si>
  <si>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</si>
  <si>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</si>
  <si>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</si>
  <si>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</si>
  <si>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</si>
  <si>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</si>
  <si>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</si>
  <si>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</si>
  <si>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</si>
  <si>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</si>
  <si>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</si>
  <si>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</si>
  <si>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</si>
  <si>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</si>
  <si>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</si>
  <si>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</si>
  <si>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</si>
  <si>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</si>
  <si>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</si>
  <si>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</si>
  <si>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</si>
  <si>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</si>
  <si>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</si>
  <si>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</si>
  <si>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</si>
  <si>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</si>
  <si>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</si>
  <si>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</si>
  <si>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</si>
  <si>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</si>
  <si>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</si>
  <si>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</si>
  <si>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</si>
  <si>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</si>
  <si>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</si>
  <si>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</si>
  <si>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</si>
  <si>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</si>
  <si>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</si>
  <si>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</si>
  <si>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</si>
  <si>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</si>
  <si>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</si>
  <si>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</si>
  <si>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</si>
  <si>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</si>
  <si>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</si>
  <si>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</si>
  <si>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</si>
  <si>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</si>
  <si>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</si>
  <si>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</si>
  <si>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</si>
  <si>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</si>
  <si>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</si>
  <si>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</si>
  <si>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</si>
  <si>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</si>
  <si>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</si>
  <si>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</si>
  <si>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</si>
  <si>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</si>
  <si>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</si>
  <si>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</si>
  <si>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</si>
  <si>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</si>
  <si>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</si>
  <si>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</si>
  <si>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</si>
  <si>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</si>
  <si>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</si>
  <si>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</si>
  <si>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</si>
  <si>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</si>
  <si>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</si>
  <si>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</si>
  <si>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</si>
  <si>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</si>
  <si>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</si>
  <si>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</si>
  <si>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</si>
  <si>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</si>
  <si>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</si>
  <si>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</si>
  <si>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</si>
  <si>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</si>
  <si>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</si>
  <si>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</si>
  <si>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</si>
  <si>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</si>
  <si>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</si>
  <si>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</si>
  <si>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</si>
  <si>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</si>
  <si>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</si>
  <si>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</si>
  <si>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</si>
  <si>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</si>
  <si>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</si>
  <si>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</si>
  <si>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</si>
  <si>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</si>
  <si>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</si>
  <si>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</si>
  <si>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</si>
  <si>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</si>
  <si>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</si>
  <si>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</si>
  <si>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</si>
  <si>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</si>
  <si>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</si>
  <si>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</si>
  <si>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</si>
  <si>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</si>
  <si>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</si>
  <si>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</si>
  <si>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</si>
  <si>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</si>
  <si>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</si>
  <si>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</si>
  <si>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</si>
  <si>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</si>
  <si>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</si>
  <si>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</si>
  <si>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</si>
  <si>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</si>
  <si>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</si>
  <si>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</si>
  <si>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</si>
  <si>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</si>
  <si>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</si>
  <si>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</si>
  <si>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</si>
  <si>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</si>
  <si>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</si>
  <si>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</si>
  <si>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</si>
  <si>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</si>
  <si>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</si>
  <si>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</si>
  <si>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</si>
  <si>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</si>
  <si>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</si>
  <si>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</si>
  <si>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</si>
  <si>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</si>
  <si>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</si>
  <si>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</si>
  <si>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</si>
  <si>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</si>
  <si>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</si>
  <si>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</si>
  <si>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</si>
  <si>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</si>
  <si>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</si>
  <si>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</si>
  <si>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</si>
  <si>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</si>
  <si>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</si>
  <si>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</si>
  <si>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</si>
  <si>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</si>
  <si>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</si>
  <si>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</si>
  <si>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</si>
  <si>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</si>
  <si>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</si>
  <si>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</si>
  <si>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</si>
  <si>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</si>
  <si>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</si>
  <si>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</si>
  <si>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</si>
  <si>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</si>
  <si>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</si>
  <si>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</si>
  <si>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</si>
  <si>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</si>
  <si>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</si>
  <si>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</si>
  <si>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</si>
  <si>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</si>
  <si>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</si>
  <si>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</si>
  <si>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</si>
  <si>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</si>
  <si>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</si>
  <si>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</si>
  <si>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</si>
  <si>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</si>
  <si>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</si>
  <si>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</si>
  <si>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</si>
  <si>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</si>
  <si>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</si>
  <si>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</si>
  <si>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</si>
  <si>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</si>
  <si>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</si>
  <si>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</si>
  <si>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</si>
  <si>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</si>
  <si>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</si>
  <si>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</si>
  <si>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</si>
  <si>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</si>
  <si>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</si>
  <si>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</si>
  <si>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</si>
  <si>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</si>
  <si>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</si>
  <si>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</si>
  <si>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</si>
  <si>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</si>
  <si>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</si>
  <si>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</si>
  <si>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</si>
  <si>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</si>
  <si>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</si>
  <si>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</si>
  <si>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</si>
  <si>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</si>
  <si>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</si>
  <si>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</si>
  <si>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</si>
  <si>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</si>
  <si>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</si>
  <si>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</si>
  <si>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</si>
  <si>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</si>
  <si>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</si>
  <si>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</si>
  <si>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</si>
  <si>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</si>
  <si>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</si>
  <si>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</si>
  <si>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</si>
  <si>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</si>
  <si>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</si>
  <si>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</si>
  <si>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</si>
  <si>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</si>
  <si>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</si>
  <si>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</si>
  <si>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</si>
  <si>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</si>
  <si>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</si>
  <si>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</si>
  <si>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</si>
  <si>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</si>
  <si>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</si>
  <si>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</si>
  <si>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</si>
  <si>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</si>
  <si>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</si>
  <si>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</si>
  <si>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</si>
  <si>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</si>
  <si>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</si>
  <si>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</si>
  <si>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</si>
  <si>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</si>
  <si>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</si>
  <si>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</si>
  <si>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</si>
  <si>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</si>
  <si>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</si>
  <si>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</si>
  <si>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</si>
  <si>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</si>
  <si>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</si>
  <si>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</si>
  <si>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</si>
  <si>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</si>
  <si>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</si>
  <si>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</si>
  <si>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</si>
  <si>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</si>
  <si>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</si>
  <si>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</si>
  <si>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</si>
  <si>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</si>
  <si>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</si>
  <si>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</si>
  <si>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</si>
  <si>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</si>
  <si>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</si>
  <si>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</si>
  <si>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</si>
  <si>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</si>
  <si>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</si>
  <si>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</si>
  <si>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</si>
  <si>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</si>
  <si>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</si>
  <si>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</si>
  <si>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</si>
  <si>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</si>
  <si>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</si>
  <si>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</si>
  <si>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</si>
  <si>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</si>
  <si>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</si>
  <si>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</si>
  <si>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</si>
  <si>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</si>
  <si>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</si>
  <si>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</si>
  <si>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</si>
  <si>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</si>
  <si>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</si>
  <si>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</si>
  <si>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</si>
  <si>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</si>
  <si>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</si>
  <si>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</si>
  <si>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</si>
  <si>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</si>
  <si>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</si>
  <si>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</si>
  <si>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</si>
  <si>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</si>
  <si>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</si>
  <si>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</si>
  <si>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</si>
  <si>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</si>
  <si>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</si>
  <si>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</si>
  <si>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</si>
  <si>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</si>
  <si>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</si>
  <si>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</si>
  <si>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</si>
  <si>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</si>
  <si>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</si>
  <si>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</si>
  <si>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</si>
  <si>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</si>
  <si>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</si>
  <si>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</si>
  <si>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</si>
  <si>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</si>
  <si>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</si>
  <si>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</si>
  <si>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</si>
  <si>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</si>
  <si>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</si>
  <si>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</si>
  <si>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</si>
  <si>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</si>
  <si>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</si>
  <si>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</si>
  <si>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</si>
  <si>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</si>
  <si>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</si>
  <si>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</si>
  <si>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</si>
  <si>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</si>
  <si>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</si>
  <si>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</si>
  <si>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</si>
  <si>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</si>
  <si>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</si>
  <si>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</si>
  <si>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</si>
  <si>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</si>
  <si>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</si>
  <si>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</si>
  <si>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</si>
  <si>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</si>
  <si>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</si>
  <si>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</si>
  <si>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</si>
  <si>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</si>
  <si>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</si>
  <si>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</si>
  <si>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</si>
  <si>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</si>
  <si>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</si>
  <si>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</si>
  <si>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</si>
  <si>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</si>
  <si>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</si>
  <si>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</si>
  <si>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</si>
  <si>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</si>
  <si>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</si>
  <si>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</si>
  <si>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</si>
  <si>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</si>
  <si>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</si>
  <si>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</si>
  <si>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</si>
  <si>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</si>
  <si>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</si>
  <si>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</si>
  <si>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</si>
  <si>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</si>
  <si>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</si>
  <si>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</si>
  <si>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</si>
  <si>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</si>
  <si>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</si>
  <si>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</si>
  <si>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</si>
  <si>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</si>
  <si>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</si>
  <si>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</si>
  <si>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</si>
  <si>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</si>
  <si>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</si>
  <si>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</si>
  <si>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</si>
  <si>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</si>
  <si>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</si>
  <si>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</si>
  <si>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</si>
  <si>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</si>
  <si>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</si>
  <si>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</si>
  <si>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</si>
  <si>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</si>
  <si>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</si>
  <si>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</si>
  <si>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</si>
  <si>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</si>
  <si>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</si>
  <si>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</si>
  <si>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</si>
  <si>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</si>
  <si>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</si>
  <si>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</si>
  <si>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</si>
  <si>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</si>
  <si>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</si>
  <si>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</si>
  <si>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</si>
  <si>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</si>
  <si>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</si>
  <si>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</si>
  <si>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</si>
  <si>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</si>
  <si>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</si>
  <si>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</si>
  <si>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</si>
  <si>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</si>
  <si>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</si>
  <si>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</si>
  <si>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</si>
  <si>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</si>
  <si>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</si>
  <si>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</si>
  <si>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</si>
  <si>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</si>
  <si>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</si>
  <si>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</si>
  <si>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</si>
  <si>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</si>
  <si>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</si>
  <si>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</si>
  <si>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</si>
  <si>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</si>
  <si>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</si>
  <si>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</si>
  <si>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</si>
  <si>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</si>
  <si>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</si>
  <si>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</si>
  <si>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</si>
  <si>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</si>
  <si>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</si>
  <si>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</si>
  <si>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</si>
  <si>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</si>
  <si>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</si>
  <si>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</si>
  <si>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</si>
  <si>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</si>
  <si>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</si>
  <si>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</si>
  <si>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</si>
  <si>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</si>
  <si>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</si>
  <si>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</si>
  <si>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</si>
  <si>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</si>
  <si>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</si>
  <si>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</si>
  <si>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</si>
  <si>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</si>
  <si>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</si>
  <si>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</si>
  <si>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</si>
  <si>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</si>
  <si>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</si>
  <si>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</si>
  <si>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</si>
  <si>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</si>
  <si>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</si>
  <si>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</si>
  <si>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</si>
  <si>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</si>
  <si>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</si>
  <si>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</si>
  <si>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</si>
  <si>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</si>
  <si>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</si>
  <si>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</si>
  <si>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</si>
  <si>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</si>
  <si>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</si>
  <si>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</si>
  <si>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</si>
  <si>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</si>
  <si>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</si>
  <si>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</si>
  <si>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</si>
  <si>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</si>
  <si>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</si>
  <si>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</si>
  <si>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</si>
  <si>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</si>
  <si>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</si>
  <si>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</si>
  <si>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</si>
  <si>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</si>
  <si>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</si>
  <si>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</si>
  <si>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</si>
  <si>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</si>
  <si>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</si>
  <si>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</si>
  <si>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</si>
  <si>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</si>
  <si>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</si>
  <si>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</si>
  <si>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</si>
  <si>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</si>
  <si>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</si>
  <si>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</si>
  <si>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</si>
  <si>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</si>
  <si>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</si>
  <si>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</si>
  <si>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</si>
  <si>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</si>
  <si>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</si>
  <si>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</si>
  <si>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</si>
  <si>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</si>
  <si>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</si>
  <si>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</si>
  <si>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</si>
  <si>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</si>
  <si>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</si>
  <si>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</si>
  <si>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</si>
  <si>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</si>
  <si>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</si>
  <si>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</si>
  <si>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</si>
  <si>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</si>
  <si>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</si>
  <si>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</si>
  <si>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</si>
  <si>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</si>
  <si>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</si>
  <si>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</si>
  <si>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</si>
  <si>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</si>
  <si>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</si>
  <si>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</si>
  <si>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</si>
  <si>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</si>
  <si>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</si>
  <si>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</si>
  <si>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</si>
  <si>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</si>
  <si>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</si>
  <si>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</si>
  <si>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</si>
  <si>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</si>
  <si>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</si>
  <si>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</si>
  <si>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</si>
  <si>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</si>
  <si>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</si>
  <si>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</si>
  <si>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</si>
  <si>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</si>
  <si>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</si>
  <si>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</si>
  <si>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</si>
  <si>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</si>
  <si>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</si>
  <si>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</si>
  <si>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</si>
  <si>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</si>
  <si>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</si>
  <si>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</si>
  <si>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</si>
  <si>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</si>
  <si>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</si>
  <si>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</si>
  <si>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</si>
  <si>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</si>
  <si>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</si>
  <si>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</si>
  <si>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</si>
  <si>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</si>
  <si>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</si>
  <si>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</si>
  <si>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</si>
  <si>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</si>
  <si>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</si>
  <si>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</si>
  <si>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</si>
  <si>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</si>
  <si>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</si>
  <si>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</si>
  <si>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</si>
  <si>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</si>
  <si>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</si>
  <si>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</si>
  <si>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</si>
  <si>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</si>
  <si>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</si>
  <si>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</si>
  <si>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</si>
  <si>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</si>
  <si>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</si>
  <si>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</si>
  <si>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</si>
  <si>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</si>
  <si>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</si>
  <si>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</si>
  <si>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</si>
  <si>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</si>
  <si>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</si>
  <si>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</si>
  <si>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</si>
  <si>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</si>
  <si>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</si>
  <si>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</si>
  <si>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</si>
  <si>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</si>
  <si>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</si>
  <si>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</si>
  <si>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</si>
  <si>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</si>
  <si>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</si>
  <si>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</si>
  <si>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</si>
  <si>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</si>
  <si>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</si>
  <si>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</si>
  <si>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</si>
  <si>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</si>
  <si>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</si>
  <si>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</si>
  <si>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</si>
  <si>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</si>
  <si>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</si>
  <si>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</si>
  <si>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</si>
  <si>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</si>
  <si>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</si>
  <si>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</si>
  <si>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</si>
  <si>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</si>
  <si>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</si>
  <si>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</si>
  <si>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</si>
  <si>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</si>
  <si>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</si>
  <si>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</si>
  <si>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</si>
  <si>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</si>
  <si>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</si>
  <si>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</si>
  <si>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</si>
  <si>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</si>
  <si>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</si>
  <si>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</si>
  <si>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</si>
  <si>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</si>
  <si>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</si>
  <si>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</si>
  <si>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</si>
  <si>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</si>
  <si>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</si>
  <si>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</si>
  <si>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</si>
  <si>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</si>
  <si>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</si>
  <si>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</si>
  <si>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</si>
  <si>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</si>
  <si>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</si>
  <si>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</si>
  <si>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</si>
  <si>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</si>
  <si>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</si>
  <si>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</si>
  <si>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</si>
  <si>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</si>
  <si>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</si>
  <si>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</si>
  <si>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</si>
  <si>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</si>
  <si>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</si>
  <si>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</si>
  <si>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</si>
  <si>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</si>
  <si>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</si>
  <si>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</si>
  <si>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</si>
  <si>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</si>
  <si>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</si>
  <si>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</si>
  <si>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</si>
  <si>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</si>
  <si>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</si>
  <si>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</si>
  <si>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</si>
  <si>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</si>
  <si>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</si>
  <si>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</si>
  <si>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</si>
  <si>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</si>
  <si>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</si>
  <si>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</si>
  <si>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</si>
  <si>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</si>
  <si>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</si>
  <si>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</si>
  <si>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</si>
  <si>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</si>
  <si>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</si>
  <si>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</si>
  <si>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</si>
  <si>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</si>
  <si>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</si>
  <si>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</si>
  <si>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</si>
  <si>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</si>
  <si>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</si>
  <si>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</si>
  <si>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</si>
  <si>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</si>
  <si>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</si>
  <si>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</si>
  <si>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</si>
  <si>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</si>
  <si>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</si>
  <si>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</si>
  <si>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</si>
  <si>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</si>
  <si>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</si>
  <si>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</si>
  <si>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</si>
  <si>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</si>
  <si>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</si>
  <si>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</si>
  <si>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</si>
  <si>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</si>
  <si>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</si>
  <si>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</si>
  <si>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</si>
  <si>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</si>
  <si>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</si>
  <si>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</si>
  <si>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</si>
  <si>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</si>
  <si>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</si>
  <si>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</si>
  <si>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</si>
  <si>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</si>
  <si>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</si>
  <si>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</si>
  <si>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</si>
  <si>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</si>
  <si>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</si>
  <si>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</si>
  <si>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</si>
  <si>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</si>
  <si>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</si>
  <si>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</si>
  <si>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</si>
  <si>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</si>
  <si>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</si>
  <si>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</si>
  <si>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</si>
  <si>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</si>
  <si>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</si>
  <si>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</si>
  <si>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</si>
  <si>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</si>
  <si>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</si>
  <si>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</si>
  <si>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</si>
  <si>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</si>
  <si>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</si>
  <si>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</si>
  <si>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</si>
  <si>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</si>
  <si>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</si>
  <si>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</si>
  <si>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</si>
  <si>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</si>
  <si>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</si>
  <si>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</si>
  <si>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</si>
  <si>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</si>
  <si>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</si>
  <si>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</si>
  <si>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</si>
  <si>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</si>
  <si>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</si>
  <si>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</si>
  <si>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</si>
  <si>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</si>
  <si>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</si>
  <si>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</si>
  <si>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</si>
  <si>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</si>
  <si>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</si>
  <si>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</si>
  <si>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</si>
  <si>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</si>
  <si>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</si>
  <si>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</si>
  <si>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</si>
  <si>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</si>
  <si>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</si>
  <si>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</si>
  <si>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</si>
  <si>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</si>
  <si>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</si>
  <si>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</si>
  <si>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</si>
  <si>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</si>
  <si>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</si>
  <si>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</si>
  <si>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</si>
  <si>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</si>
  <si>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</si>
  <si>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</si>
  <si>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</si>
  <si>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</si>
  <si>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</si>
  <si>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</si>
  <si>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</si>
  <si>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</si>
  <si>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</si>
  <si>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</si>
  <si>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</si>
  <si>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</si>
  <si>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</si>
  <si>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</si>
  <si>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</si>
  <si>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</si>
  <si>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</si>
  <si>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</si>
  <si>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</si>
  <si>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</si>
  <si>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</si>
  <si>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</si>
  <si>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</si>
  <si>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</si>
  <si>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</si>
  <si>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</si>
  <si>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</si>
  <si>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</si>
  <si>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</si>
  <si>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</si>
  <si>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</si>
  <si>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</si>
  <si>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</si>
  <si>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</si>
  <si>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</si>
  <si>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</si>
  <si>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</si>
  <si>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</si>
  <si>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</si>
  <si>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</si>
  <si>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</si>
  <si>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</si>
  <si>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</si>
  <si>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</si>
  <si>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</si>
  <si>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</si>
  <si>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</si>
  <si>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</si>
  <si>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</si>
  <si>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</si>
  <si>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</si>
  <si>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</si>
  <si>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</si>
  <si>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</si>
  <si>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</si>
  <si>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</si>
  <si>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</si>
  <si>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</si>
  <si>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</si>
  <si>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</si>
  <si>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</si>
  <si>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</si>
  <si>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</si>
  <si>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</si>
  <si>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</si>
  <si>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</si>
  <si>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</si>
  <si>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</si>
  <si>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</si>
  <si>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</si>
  <si>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</si>
  <si>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</si>
  <si>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</si>
  <si>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</si>
  <si>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</si>
  <si>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</si>
  <si>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</si>
  <si>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</si>
  <si>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</si>
  <si>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</si>
  <si>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</si>
  <si>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</si>
  <si>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</si>
  <si>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</si>
  <si>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</si>
  <si>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</si>
  <si>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</si>
  <si>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</si>
  <si>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</si>
  <si>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</si>
  <si>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</si>
  <si>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</si>
  <si>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</si>
  <si>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</si>
  <si>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</si>
  <si>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</si>
  <si>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</si>
  <si>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</si>
  <si>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</si>
  <si>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</si>
  <si>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</si>
  <si>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</si>
  <si>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</si>
  <si>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</si>
  <si>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</si>
  <si>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</si>
  <si>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</si>
  <si>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</si>
  <si>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</si>
  <si>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</si>
  <si>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</si>
  <si>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</si>
  <si>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</si>
  <si>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</si>
  <si>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</si>
  <si>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</si>
  <si>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</si>
  <si>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</si>
  <si>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</si>
  <si>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</si>
  <si>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</si>
  <si>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</si>
  <si>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</si>
  <si>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</si>
  <si>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</si>
  <si>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</si>
  <si>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</si>
  <si>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</si>
  <si>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</si>
  <si>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</si>
  <si>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</si>
  <si>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</si>
  <si>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</si>
  <si>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</si>
  <si>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</si>
  <si>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</si>
  <si>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</si>
  <si>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</si>
  <si>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</si>
  <si>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</si>
  <si>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</si>
  <si>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</si>
  <si>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</si>
  <si>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</si>
  <si>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</si>
  <si>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</si>
  <si>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</si>
  <si>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</si>
  <si>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</si>
  <si>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</si>
  <si>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</si>
  <si>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</si>
  <si>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</si>
  <si>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</si>
  <si>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</si>
  <si>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</si>
  <si>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</si>
  <si>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</si>
  <si>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</si>
  <si>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</si>
  <si>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</si>
  <si>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</si>
  <si>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</si>
  <si>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</si>
  <si>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</si>
  <si>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</si>
  <si>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</si>
  <si>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</si>
  <si>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</si>
  <si>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</si>
  <si>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</si>
  <si>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</si>
  <si>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</si>
  <si>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</si>
  <si>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</si>
  <si>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</si>
  <si>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</si>
  <si>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</si>
  <si>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</si>
  <si>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</si>
  <si>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</si>
  <si>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</si>
  <si>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</si>
  <si>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</si>
  <si>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</si>
  <si>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</si>
  <si>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</si>
  <si>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</si>
  <si>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</si>
  <si>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</si>
  <si>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</si>
  <si>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</si>
  <si>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</si>
  <si>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</si>
  <si>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</si>
  <si>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</si>
  <si>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</si>
  <si>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</si>
  <si>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</si>
  <si>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</si>
  <si>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</si>
  <si>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</si>
  <si>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</si>
  <si>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</si>
  <si>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</si>
  <si>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</si>
  <si>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</si>
  <si>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</si>
  <si>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</si>
  <si>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</si>
  <si>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</si>
  <si>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</si>
  <si>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</si>
  <si>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</si>
  <si>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</si>
  <si>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</si>
  <si>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</si>
  <si>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</si>
  <si>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</si>
  <si>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</si>
  <si>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</si>
  <si>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</si>
  <si>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</si>
  <si>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</si>
  <si>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</si>
  <si>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</si>
  <si>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</si>
  <si>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</si>
  <si>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</si>
  <si>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</si>
  <si>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</si>
  <si>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</si>
  <si>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</si>
  <si>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</si>
  <si>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</si>
  <si>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</si>
  <si>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</si>
  <si>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</si>
  <si>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</si>
  <si>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</si>
  <si>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</si>
  <si>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</si>
  <si>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</si>
  <si>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</si>
  <si>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</si>
  <si>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</si>
  <si>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</si>
  <si>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</si>
  <si>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</si>
  <si>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</si>
  <si>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</si>
  <si>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</si>
  <si>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</si>
  <si>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</si>
  <si>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</si>
  <si>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</si>
  <si>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</si>
  <si>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</si>
  <si>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</si>
  <si>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</si>
  <si>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</si>
  <si>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</si>
  <si>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</si>
  <si>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</si>
  <si>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</si>
  <si>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</si>
  <si>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</si>
  <si>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</si>
  <si>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</si>
  <si>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</si>
  <si>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</si>
  <si>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</si>
  <si>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</si>
  <si>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</si>
  <si>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</si>
  <si>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</si>
  <si>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</si>
  <si>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</si>
  <si>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</si>
  <si>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</si>
  <si>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</si>
  <si>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</si>
  <si>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</si>
  <si>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</si>
  <si>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</si>
  <si>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</si>
  <si>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</si>
  <si>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</si>
  <si>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</si>
  <si>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</si>
  <si>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</si>
  <si>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</si>
  <si>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</si>
  <si>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</si>
  <si>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</si>
  <si>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</si>
  <si>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</si>
  <si>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</si>
  <si>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</si>
  <si>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</si>
  <si>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</si>
  <si>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</si>
  <si>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</si>
  <si>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</si>
  <si>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</si>
  <si>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</si>
  <si>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</si>
  <si>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</si>
  <si>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</si>
  <si>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</si>
  <si>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</si>
  <si>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</si>
  <si>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</si>
  <si>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</si>
  <si>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</si>
  <si>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</si>
  <si>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</si>
  <si>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</si>
  <si>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</si>
  <si>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</si>
  <si>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</si>
  <si>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</si>
  <si>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</si>
  <si>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</si>
  <si>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</si>
  <si>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</si>
  <si>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</si>
  <si>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</si>
  <si>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</si>
  <si>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</si>
  <si>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</si>
  <si>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</si>
  <si>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</si>
  <si>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</si>
  <si>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</si>
  <si>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</si>
  <si>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</si>
  <si>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</si>
  <si>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</si>
  <si>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</si>
  <si>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</si>
  <si>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</si>
  <si>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</si>
  <si>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</si>
  <si>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</si>
  <si>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</si>
  <si>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</si>
  <si>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</si>
  <si>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</si>
  <si>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</si>
  <si>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</si>
  <si>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</si>
  <si>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</si>
  <si>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</si>
  <si>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</si>
  <si>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</si>
  <si>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</si>
  <si>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</si>
  <si>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</si>
  <si>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</si>
  <si>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</si>
  <si>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</si>
  <si>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</si>
  <si>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</si>
  <si>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</si>
  <si>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</si>
  <si>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</si>
  <si>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</si>
  <si>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</si>
  <si>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</si>
  <si>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</si>
  <si>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</si>
  <si>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</si>
  <si>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</si>
  <si>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</si>
  <si>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</si>
  <si>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</si>
  <si>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</si>
  <si>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</si>
  <si>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</si>
  <si>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</si>
  <si>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</si>
  <si>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</si>
  <si>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</si>
  <si>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</si>
  <si>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</si>
  <si>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</si>
  <si>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</si>
  <si>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</si>
  <si>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</si>
  <si>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</si>
  <si>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</si>
  <si>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</si>
  <si>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</si>
  <si>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</si>
  <si>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</si>
  <si>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</si>
  <si>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</si>
  <si>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</si>
  <si>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</si>
  <si>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</si>
  <si>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</si>
  <si>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</si>
  <si>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</si>
  <si>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</si>
  <si>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</si>
  <si>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</si>
  <si>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</si>
  <si>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</si>
  <si>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</si>
  <si>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</si>
  <si>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</si>
  <si>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</si>
  <si>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</si>
  <si>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</si>
  <si>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</si>
  <si>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</si>
  <si>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</si>
  <si>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</si>
  <si>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</si>
  <si>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</si>
  <si>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</si>
  <si>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</si>
  <si>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</si>
  <si>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</si>
  <si>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</si>
  <si>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</si>
  <si>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</si>
  <si>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</si>
  <si>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</si>
  <si>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</si>
  <si>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</si>
  <si>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</si>
  <si>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</si>
  <si>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</si>
  <si>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</si>
  <si>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</si>
  <si>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</si>
  <si>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</si>
  <si>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</si>
  <si>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</si>
  <si>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</si>
  <si>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</si>
  <si>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</si>
  <si>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</si>
  <si>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</si>
  <si>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</si>
  <si>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</si>
  <si>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</si>
  <si>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</si>
  <si>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</si>
  <si>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</si>
  <si>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</si>
  <si>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</si>
  <si>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</si>
  <si>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</si>
  <si>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</si>
  <si>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</si>
  <si>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</si>
  <si>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</si>
  <si>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</si>
  <si>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</si>
  <si>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</si>
  <si>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</si>
  <si>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</si>
  <si>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</si>
  <si>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</si>
  <si>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</si>
  <si>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</si>
  <si>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</si>
  <si>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</si>
  <si>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</si>
  <si>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</si>
  <si>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</si>
  <si>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</si>
  <si>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</si>
  <si>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</si>
  <si>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</si>
  <si>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</si>
  <si>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</si>
  <si>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</si>
  <si>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</si>
  <si>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</si>
  <si>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</si>
  <si>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</si>
  <si>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</si>
  <si>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</si>
  <si>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</si>
  <si>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</si>
  <si>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</si>
  <si>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</si>
  <si>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</si>
  <si>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</si>
  <si>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</si>
  <si>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</si>
  <si>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</si>
  <si>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</si>
  <si>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</si>
  <si>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</si>
  <si>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</si>
  <si>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</si>
  <si>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</si>
  <si>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</si>
  <si>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</si>
  <si>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</si>
  <si>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</si>
  <si>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</si>
  <si>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</si>
  <si>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</si>
  <si>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</si>
  <si>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</si>
  <si>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</si>
  <si>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</si>
  <si>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</si>
  <si>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</si>
  <si>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</si>
  <si>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</si>
  <si>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</si>
  <si>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</si>
  <si>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</si>
  <si>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</si>
  <si>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</si>
  <si>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</si>
  <si>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</si>
  <si>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</si>
  <si>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</si>
  <si>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</si>
  <si>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</si>
  <si>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</si>
  <si>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</si>
  <si>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</si>
  <si>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</si>
  <si>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</si>
  <si>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</si>
  <si>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</si>
  <si>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</si>
  <si>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</si>
  <si>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</si>
  <si>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</si>
  <si>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</si>
  <si>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</si>
  <si>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</si>
  <si>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</si>
  <si>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</si>
  <si>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</si>
  <si>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</si>
  <si>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</si>
  <si>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</si>
  <si>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</si>
  <si>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</si>
  <si>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</si>
  <si>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</si>
  <si>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</si>
  <si>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</si>
  <si>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</si>
  <si>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</si>
  <si>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</si>
  <si>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</si>
  <si>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</si>
  <si>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</si>
  <si>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</si>
  <si>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</si>
  <si>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</si>
  <si>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</si>
  <si>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</si>
  <si>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</si>
  <si>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</si>
  <si>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</si>
  <si>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</si>
  <si>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</si>
  <si>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</si>
  <si>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</si>
  <si>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</si>
  <si>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</si>
  <si>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</si>
  <si>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</si>
  <si>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</si>
  <si>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</si>
  <si>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</si>
  <si>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</si>
  <si>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</si>
  <si>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</si>
  <si>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</si>
  <si>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</si>
  <si>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</si>
  <si>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</si>
  <si>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</si>
  <si>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</si>
  <si>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</si>
  <si>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</si>
  <si>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</si>
  <si>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</si>
  <si>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</si>
  <si>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</si>
  <si>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</si>
  <si>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</si>
  <si>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</si>
  <si>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</si>
  <si>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</si>
  <si>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</si>
  <si>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</si>
  <si>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</si>
  <si>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</si>
  <si>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</si>
  <si>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</si>
  <si>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</si>
  <si>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</si>
  <si>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</si>
  <si>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</si>
  <si>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</si>
  <si>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</si>
  <si>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</si>
  <si>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</si>
  <si>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</si>
  <si>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</si>
  <si>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</si>
  <si>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</si>
  <si>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</si>
  <si>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</si>
  <si>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</si>
  <si>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</si>
  <si>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</si>
  <si>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</si>
  <si>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</si>
  <si>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</si>
  <si>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</si>
  <si>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</si>
  <si>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</si>
  <si>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</si>
  <si>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</si>
  <si>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</si>
  <si>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</si>
  <si>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</si>
  <si>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</si>
  <si>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</si>
  <si>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</si>
  <si>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</si>
  <si>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</si>
  <si>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</si>
  <si>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</si>
  <si>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</si>
  <si>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</si>
  <si>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</si>
  <si>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</si>
  <si>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</si>
  <si>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</si>
  <si>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</si>
  <si>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</si>
  <si>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</si>
  <si>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</si>
  <si>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</si>
  <si>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</si>
  <si>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</si>
  <si>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</si>
  <si>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</si>
  <si>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</si>
  <si>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</si>
  <si>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</si>
  <si>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</si>
  <si>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</si>
  <si>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</si>
  <si>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</si>
  <si>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</si>
  <si>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</si>
  <si>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</si>
  <si>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</si>
  <si>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</si>
  <si>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</si>
  <si>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</si>
  <si>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</si>
  <si>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</si>
  <si>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</si>
  <si>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</si>
  <si>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</si>
  <si>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</si>
  <si>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</si>
  <si>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</si>
  <si>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</si>
  <si>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</si>
  <si>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</si>
  <si>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</si>
  <si>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</si>
  <si>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</si>
  <si>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</si>
  <si>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</si>
  <si>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</si>
  <si>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</si>
  <si>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</si>
  <si>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</si>
  <si>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</si>
  <si>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</si>
  <si>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</si>
  <si>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</si>
  <si>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</si>
  <si>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</si>
  <si>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</si>
  <si>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</si>
  <si>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</si>
  <si>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</si>
  <si>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</si>
  <si>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</si>
  <si>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</si>
  <si>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</si>
  <si>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</si>
  <si>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</si>
  <si>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</si>
  <si>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</si>
  <si>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</si>
  <si>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</si>
  <si>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</si>
  <si>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</si>
  <si>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</si>
  <si>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</si>
  <si>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</si>
  <si>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</si>
  <si>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</si>
  <si>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</si>
  <si>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</si>
  <si>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</si>
  <si>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</si>
  <si>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</si>
  <si>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</si>
  <si>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</si>
  <si>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</si>
  <si>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</si>
  <si>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</si>
  <si>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</si>
  <si>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</si>
  <si>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</si>
  <si>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</si>
  <si>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</si>
  <si>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</si>
  <si>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</si>
  <si>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</si>
  <si>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</si>
  <si>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</si>
  <si>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</si>
  <si>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</si>
  <si>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</si>
  <si>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</si>
  <si>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</si>
  <si>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</si>
  <si>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</si>
  <si>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</si>
  <si>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</si>
  <si>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</si>
  <si>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</si>
  <si>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</si>
  <si>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</si>
  <si>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</si>
  <si>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</si>
  <si>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</si>
  <si>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</si>
  <si>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</si>
  <si>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</si>
  <si>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</si>
  <si>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</si>
  <si>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</si>
  <si>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</si>
  <si>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</si>
  <si>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</si>
  <si>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</si>
  <si>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</si>
  <si>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</si>
  <si>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</si>
  <si>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</si>
  <si>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</si>
  <si>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</si>
  <si>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</si>
  <si>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</si>
  <si>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</si>
  <si>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</si>
  <si>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</si>
  <si>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</si>
  <si>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</si>
  <si>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</si>
  <si>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</si>
  <si>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</si>
  <si>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</si>
  <si>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</si>
  <si>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</si>
  <si>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</si>
  <si>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</si>
  <si>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</si>
  <si>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</si>
  <si>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</si>
  <si>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</si>
  <si>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</si>
  <si>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</si>
  <si>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</si>
  <si>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</si>
  <si>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</si>
  <si>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</si>
  <si>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</si>
  <si>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</si>
  <si>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</si>
  <si>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</si>
  <si>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</si>
  <si>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</si>
  <si>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</si>
  <si>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</si>
  <si>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</si>
  <si>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</si>
  <si>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</si>
  <si>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</si>
  <si>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</si>
  <si>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</si>
  <si>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</si>
  <si>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</si>
  <si>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</si>
  <si>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</si>
  <si>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</si>
  <si>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</si>
  <si>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</si>
  <si>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</si>
  <si>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</si>
  <si>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</si>
  <si>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</si>
  <si>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</si>
  <si>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</si>
  <si>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</si>
  <si>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</si>
  <si>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</si>
  <si>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</si>
  <si>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</si>
  <si>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</si>
  <si>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</si>
  <si>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</si>
  <si>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</si>
  <si>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</si>
  <si>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</si>
  <si>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</si>
  <si>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</si>
  <si>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</si>
  <si>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</si>
  <si>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</si>
  <si>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</si>
  <si>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</si>
  <si>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</si>
  <si>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</si>
  <si>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</si>
  <si>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</si>
  <si>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</si>
  <si>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</si>
  <si>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</si>
  <si>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</si>
  <si>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</si>
  <si>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</si>
  <si>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</si>
  <si>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</si>
  <si>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</si>
  <si>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</si>
  <si>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</si>
  <si>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</si>
  <si>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</si>
  <si>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</si>
  <si>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</si>
  <si>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</si>
  <si>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</si>
  <si>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</si>
  <si>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</si>
  <si>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</si>
  <si>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</si>
  <si>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</si>
  <si>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</si>
  <si>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</si>
  <si>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</si>
  <si>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</si>
  <si>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</si>
  <si>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</si>
  <si>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</si>
  <si>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</si>
  <si>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</si>
  <si>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</si>
  <si>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</si>
  <si>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</si>
  <si>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</si>
  <si>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</si>
  <si>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</si>
  <si>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</si>
  <si>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</si>
  <si>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</si>
  <si>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</si>
  <si>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</si>
  <si>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</si>
  <si>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</si>
  <si>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</si>
  <si>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</si>
  <si>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</si>
  <si>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</si>
  <si>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</si>
  <si>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</si>
  <si>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</si>
  <si>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</si>
  <si>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</si>
  <si>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</si>
  <si>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</si>
  <si>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</si>
  <si>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</si>
  <si>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</si>
  <si>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</si>
  <si>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</si>
  <si>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</si>
  <si>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</si>
  <si>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</si>
  <si>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</si>
  <si>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</si>
  <si>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</si>
  <si>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</si>
  <si>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</si>
  <si>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</si>
  <si>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</si>
  <si>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</si>
  <si>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</si>
  <si>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</si>
  <si>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</si>
  <si>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</si>
  <si>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</si>
  <si>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</si>
  <si>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</si>
  <si>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</si>
  <si>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</si>
  <si>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</si>
  <si>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</si>
  <si>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</si>
  <si>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</si>
  <si>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</si>
  <si>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</si>
  <si>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</si>
  <si>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</si>
  <si>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</si>
  <si>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</si>
  <si>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</si>
  <si>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</si>
  <si>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</si>
  <si>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</si>
  <si>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</si>
  <si>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</si>
  <si>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</si>
  <si>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</si>
  <si>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</si>
  <si>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</si>
  <si>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</si>
  <si>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</si>
  <si>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</si>
  <si>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</si>
  <si>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</si>
  <si>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</si>
  <si>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</si>
  <si>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</si>
  <si>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</si>
  <si>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</si>
  <si>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</si>
  <si>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</si>
  <si>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</si>
  <si>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</si>
  <si>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</si>
  <si>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</si>
  <si>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</si>
  <si>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</si>
  <si>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</si>
  <si>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</si>
  <si>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</si>
  <si>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</si>
  <si>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</si>
  <si>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</si>
  <si>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</si>
  <si>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</si>
  <si>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</si>
  <si>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</si>
  <si>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</si>
  <si>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</si>
  <si>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</si>
  <si>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</si>
  <si>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</si>
  <si>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</si>
  <si>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</si>
  <si>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</si>
  <si>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</si>
  <si>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</si>
  <si>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</si>
  <si>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</si>
  <si>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</si>
  <si>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</si>
  <si>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</si>
  <si>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</si>
  <si>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</si>
  <si>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</si>
  <si>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</si>
  <si>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</si>
  <si>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</si>
  <si>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</si>
  <si>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</si>
  <si>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</si>
  <si>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</si>
  <si>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</si>
  <si>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</si>
  <si>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</si>
  <si>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</si>
  <si>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</si>
  <si>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</si>
  <si>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</si>
  <si>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</si>
  <si>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</si>
  <si>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</si>
  <si>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</si>
  <si>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</si>
  <si>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</si>
  <si>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</si>
  <si>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</si>
  <si>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</si>
  <si>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</si>
  <si>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</si>
  <si>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</si>
  <si>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</si>
  <si>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</si>
  <si>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</si>
  <si>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</si>
  <si>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</si>
  <si>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</si>
  <si>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</si>
  <si>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</si>
  <si>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</si>
  <si>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</si>
  <si>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</si>
  <si>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</si>
  <si>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</si>
  <si>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</si>
  <si>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</si>
  <si>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</si>
  <si>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</si>
  <si>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</si>
  <si>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</si>
  <si>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</si>
  <si>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</si>
  <si>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</si>
  <si>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</si>
  <si>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</si>
  <si>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</si>
  <si>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</si>
  <si>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</si>
  <si>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</si>
  <si>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</si>
  <si>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</si>
  <si>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</si>
  <si>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</si>
  <si>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</si>
  <si>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</si>
  <si>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</si>
  <si>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</si>
  <si>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</si>
  <si>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</si>
  <si>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</si>
  <si>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</si>
  <si>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</si>
  <si>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</si>
  <si>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</si>
  <si>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</si>
  <si>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</si>
  <si>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</si>
  <si>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</si>
  <si>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</si>
  <si>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</si>
  <si>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</si>
  <si>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</si>
  <si>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</si>
  <si>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</si>
  <si>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</si>
  <si>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</si>
  <si>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</si>
  <si>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</si>
  <si>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</si>
  <si>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</si>
  <si>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</si>
  <si>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</si>
  <si>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</si>
  <si>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</si>
  <si>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</si>
  <si>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</si>
  <si>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</si>
  <si>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</si>
  <si>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</si>
  <si>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</si>
  <si>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</si>
  <si>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</si>
  <si>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</si>
  <si>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</si>
  <si>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</si>
  <si>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</si>
  <si>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</si>
  <si>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</si>
  <si>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</si>
  <si>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</si>
  <si>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</si>
  <si>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</si>
  <si>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</si>
  <si>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</si>
  <si>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</si>
  <si>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</si>
  <si>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</si>
  <si>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</si>
  <si>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</si>
  <si>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</si>
  <si>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</si>
  <si>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</si>
  <si>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</si>
  <si>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</si>
  <si>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</si>
  <si>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</si>
  <si>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</si>
  <si>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</si>
  <si>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</si>
  <si>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</si>
  <si>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</si>
  <si>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</si>
  <si>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</si>
  <si>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</si>
  <si>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</si>
  <si>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</si>
  <si>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</si>
  <si>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</si>
  <si>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</si>
  <si>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</si>
  <si>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</si>
  <si>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</si>
  <si>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</si>
  <si>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</si>
  <si>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</si>
  <si>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</si>
  <si>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</si>
  <si>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</si>
  <si>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</si>
  <si>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</si>
  <si>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</si>
  <si>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</si>
  <si>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</si>
  <si>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</si>
  <si>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</si>
  <si>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</si>
  <si>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</si>
  <si>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</si>
  <si>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</si>
  <si>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</si>
  <si>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</si>
  <si>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</si>
  <si>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</si>
  <si>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</si>
  <si>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</si>
  <si>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</si>
  <si>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</si>
  <si>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</si>
  <si>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</si>
  <si>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</si>
  <si>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</si>
  <si>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</si>
  <si>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</si>
  <si>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</si>
  <si>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</si>
  <si>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</si>
  <si>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</si>
  <si>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</si>
  <si>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</si>
  <si>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</si>
  <si>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</si>
  <si>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</si>
  <si>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</si>
  <si>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</si>
  <si>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</si>
  <si>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</si>
  <si>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</si>
  <si>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</si>
  <si>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</si>
  <si>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</si>
  <si>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</si>
  <si>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</si>
  <si>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</si>
  <si>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</si>
  <si>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</si>
  <si>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</si>
  <si>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</si>
  <si>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</si>
  <si>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</si>
  <si>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</si>
  <si>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</si>
  <si>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</si>
  <si>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</si>
  <si>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</si>
  <si>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</si>
  <si>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</si>
  <si>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</si>
  <si>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</si>
  <si>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</si>
  <si>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</si>
  <si>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</si>
  <si>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</si>
  <si>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</si>
  <si>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</si>
  <si>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</si>
  <si>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</si>
  <si>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</si>
  <si>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</si>
  <si>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</si>
  <si>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</si>
  <si>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</si>
  <si>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</si>
  <si>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</si>
  <si>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</si>
  <si>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</si>
  <si>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</si>
  <si>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</si>
  <si>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</si>
  <si>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</si>
  <si>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</si>
  <si>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</si>
  <si>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</si>
  <si>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</si>
  <si>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</si>
  <si>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</si>
  <si>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</si>
  <si>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</si>
  <si>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</si>
  <si>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</si>
  <si>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</si>
  <si>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</si>
  <si>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</si>
  <si>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</si>
  <si>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</si>
  <si>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</si>
  <si>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</si>
  <si>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</si>
  <si>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</si>
  <si>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</si>
  <si>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</si>
  <si>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</si>
  <si>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</si>
  <si>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</si>
  <si>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</si>
  <si>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</si>
  <si>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</si>
  <si>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</si>
  <si>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</si>
  <si>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</si>
  <si>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</si>
  <si>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</si>
  <si>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</si>
  <si>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</si>
  <si>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</si>
  <si>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</si>
  <si>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</si>
  <si>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</si>
  <si>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</si>
  <si>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</si>
  <si>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</si>
  <si>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</si>
  <si>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</si>
  <si>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</si>
  <si>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</si>
  <si>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</si>
  <si>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</si>
  <si>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</si>
  <si>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</si>
  <si>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</si>
  <si>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</si>
  <si>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</si>
  <si>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</si>
  <si>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</si>
  <si>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</si>
  <si>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</si>
  <si>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</si>
  <si>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</si>
  <si>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</si>
  <si>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</si>
  <si>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</si>
  <si>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</si>
  <si>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</si>
  <si>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</si>
  <si>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</si>
  <si>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</si>
  <si>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</si>
  <si>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</si>
  <si>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</si>
  <si>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</si>
  <si>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</si>
  <si>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</si>
  <si>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</si>
  <si>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</si>
  <si>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</si>
  <si>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</si>
  <si>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</si>
  <si>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</si>
  <si>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</si>
  <si>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</si>
  <si>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</si>
  <si>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</si>
  <si>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</si>
  <si>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</si>
  <si>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</si>
  <si>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</si>
  <si>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</si>
  <si>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</si>
  <si>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</si>
  <si>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</si>
  <si>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</si>
  <si>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</si>
  <si>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</si>
  <si>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</si>
  <si>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</si>
  <si>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</si>
  <si>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</si>
  <si>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</si>
  <si>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</si>
  <si>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</si>
  <si>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</si>
  <si>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</si>
  <si>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</si>
  <si>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</si>
  <si>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</si>
  <si>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</si>
  <si>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</si>
  <si>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</si>
  <si>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</si>
  <si>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</si>
  <si>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</si>
  <si>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</si>
  <si>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</si>
  <si>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</si>
  <si>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</si>
  <si>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</si>
  <si>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</si>
  <si>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</si>
  <si>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</si>
  <si>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</si>
  <si>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</si>
  <si>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</si>
  <si>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</si>
  <si>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</si>
  <si>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</si>
  <si>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</si>
  <si>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</si>
  <si>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</si>
  <si>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</si>
  <si>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</si>
  <si>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</si>
  <si>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</si>
  <si>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</si>
  <si>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</si>
  <si>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</si>
  <si>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</si>
  <si>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</si>
  <si>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</si>
  <si>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</si>
  <si>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</si>
  <si>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</si>
  <si>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</si>
  <si>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</si>
  <si>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</si>
  <si>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</si>
  <si>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</si>
  <si>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</si>
  <si>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</si>
  <si>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</si>
  <si>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</si>
  <si>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</si>
  <si>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</si>
  <si>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</si>
  <si>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</si>
  <si>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</si>
  <si>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</si>
  <si>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</si>
  <si>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</si>
  <si>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</si>
  <si>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</si>
  <si>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</si>
  <si>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</si>
  <si>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</si>
  <si>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</si>
  <si>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</si>
  <si>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</si>
  <si>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</si>
  <si>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</si>
  <si>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</si>
  <si>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</si>
  <si>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</si>
  <si>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</si>
  <si>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</si>
  <si>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</si>
  <si>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</si>
  <si>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</si>
  <si>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</si>
  <si>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</si>
  <si>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</si>
  <si>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</si>
  <si>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</si>
  <si>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</si>
  <si>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</si>
  <si>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</si>
  <si>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</si>
  <si>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</si>
  <si>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</si>
  <si>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</si>
  <si>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</si>
  <si>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</si>
  <si>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</si>
  <si>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</si>
  <si>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</si>
  <si>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</si>
  <si>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</si>
  <si>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</si>
  <si>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</si>
  <si>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</si>
  <si>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</si>
  <si>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</si>
  <si>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</si>
  <si>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</si>
  <si>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</si>
  <si>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</si>
  <si>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</si>
  <si>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</si>
  <si>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</si>
  <si>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</si>
  <si>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</si>
  <si>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</si>
  <si>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</si>
  <si>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</si>
  <si>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</si>
  <si>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</si>
  <si>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</si>
  <si>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</si>
  <si>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</si>
  <si>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</si>
  <si>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</si>
  <si>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</si>
  <si>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</si>
  <si>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</si>
  <si>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</si>
  <si>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</si>
  <si>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</si>
  <si>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</si>
  <si>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</si>
  <si>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</si>
  <si>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</si>
  <si>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</si>
  <si>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</si>
  <si>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</si>
  <si>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</si>
  <si>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</si>
  <si>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</si>
  <si>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</si>
  <si>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</si>
  <si>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</si>
  <si>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</si>
  <si>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</si>
  <si>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</si>
  <si>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</si>
  <si>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</si>
  <si>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</si>
  <si>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</si>
  <si>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</si>
  <si>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</si>
  <si>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</si>
  <si>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</si>
  <si>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</si>
  <si>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</si>
  <si>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</si>
  <si>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</si>
  <si>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</si>
  <si>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</si>
  <si>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</si>
  <si>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</si>
  <si>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</si>
  <si>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</si>
  <si>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</si>
  <si>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</si>
  <si>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</si>
  <si>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</si>
  <si>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</si>
  <si>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</si>
  <si>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</si>
  <si>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</si>
  <si>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</si>
  <si>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</si>
  <si>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</si>
  <si>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</si>
  <si>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</si>
  <si>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</si>
  <si>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</si>
  <si>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</si>
  <si>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</si>
  <si>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</si>
  <si>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</si>
  <si>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</si>
  <si>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</si>
  <si>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</si>
  <si>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</si>
  <si>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</si>
  <si>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</si>
  <si>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</si>
  <si>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</si>
  <si>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</si>
  <si>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</si>
  <si>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</si>
  <si>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</si>
  <si>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</si>
  <si>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</si>
  <si>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</si>
  <si>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</si>
  <si>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</si>
  <si>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</si>
  <si>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</si>
  <si>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</si>
  <si>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</si>
  <si>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</si>
  <si>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</si>
  <si>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</si>
  <si>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</si>
  <si>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</si>
  <si>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</si>
  <si>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</si>
  <si>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</si>
  <si>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</si>
  <si>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</si>
  <si>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</si>
  <si>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</si>
  <si>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</si>
  <si>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</si>
  <si>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</si>
  <si>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</si>
  <si>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</si>
  <si>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</si>
  <si>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</si>
  <si>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</si>
  <si>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</si>
  <si>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</si>
  <si>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</si>
  <si>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</si>
  <si>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</si>
  <si>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</si>
  <si>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</si>
  <si>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</si>
  <si>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</si>
  <si>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</si>
  <si>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</si>
  <si>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</si>
  <si>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</si>
  <si>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</si>
  <si>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</si>
  <si>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</si>
  <si>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</si>
  <si>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</si>
  <si>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</si>
  <si>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</si>
  <si>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</si>
  <si>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</si>
  <si>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</si>
  <si>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</si>
  <si>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</si>
  <si>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</si>
  <si>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</si>
  <si>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</si>
  <si>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</si>
  <si>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</si>
  <si>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</si>
  <si>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</si>
  <si>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</si>
  <si>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</si>
  <si>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</si>
  <si>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</si>
  <si>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</si>
  <si>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</si>
  <si>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</si>
  <si>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</si>
  <si>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</si>
  <si>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</si>
  <si>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</si>
  <si>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</si>
  <si>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</si>
  <si>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</si>
  <si>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</si>
  <si>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</si>
  <si>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</si>
  <si>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</si>
  <si>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</si>
  <si>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</si>
  <si>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</si>
  <si>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</si>
  <si>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</si>
  <si>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</si>
  <si>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</si>
  <si>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</si>
  <si>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</si>
  <si>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</si>
  <si>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</si>
  <si>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</si>
  <si>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</si>
  <si>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</si>
  <si>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</si>
  <si>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</si>
  <si>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</si>
  <si>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</si>
  <si>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</si>
  <si>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</si>
  <si>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</si>
  <si>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</si>
  <si>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</si>
  <si>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</si>
  <si>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</si>
  <si>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</si>
  <si>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</si>
  <si>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</si>
  <si>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</si>
  <si>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</si>
  <si>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</si>
  <si>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</si>
  <si>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</si>
  <si>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</si>
  <si>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</si>
  <si>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</si>
  <si>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</si>
  <si>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</si>
  <si>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</si>
  <si>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</si>
  <si>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</si>
  <si>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</si>
  <si>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</si>
  <si>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</si>
  <si>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</si>
  <si>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</si>
  <si>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</si>
  <si>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</si>
  <si>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</si>
  <si>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</si>
  <si>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</si>
  <si>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</si>
  <si>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</si>
  <si>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</si>
  <si>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</si>
  <si>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</si>
  <si>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</si>
  <si>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</si>
  <si>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</si>
  <si>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</si>
  <si>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</si>
  <si>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</si>
  <si>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</si>
  <si>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</si>
  <si>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</si>
  <si>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</si>
  <si>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</si>
  <si>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</si>
  <si>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</si>
  <si>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</si>
  <si>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</si>
  <si>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</si>
  <si>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</si>
  <si>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</si>
  <si>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</si>
  <si>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</si>
  <si>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</si>
  <si>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</si>
  <si>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</si>
  <si>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</si>
  <si>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</si>
  <si>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</si>
  <si>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</si>
  <si>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</si>
  <si>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</si>
  <si>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</si>
  <si>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</si>
  <si>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</si>
  <si>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</si>
  <si>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</si>
  <si>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</si>
  <si>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</si>
  <si>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</si>
  <si>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</si>
  <si>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</si>
  <si>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</si>
  <si>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</si>
  <si>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</si>
  <si>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</si>
  <si>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</si>
  <si>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</si>
  <si>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</si>
  <si>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</si>
  <si>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</si>
  <si>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</si>
  <si>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</si>
  <si>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</si>
  <si>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</si>
  <si>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</si>
  <si>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</si>
  <si>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</si>
  <si>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</si>
  <si>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</si>
  <si>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</si>
  <si>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</si>
  <si>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</si>
  <si>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</si>
  <si>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</si>
  <si>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</si>
  <si>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</si>
  <si>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</si>
  <si>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</si>
  <si>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</si>
  <si>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</si>
  <si>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</si>
  <si>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</si>
  <si>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</si>
  <si>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</si>
  <si>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</si>
  <si>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</si>
  <si>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</si>
  <si>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</si>
  <si>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</si>
  <si>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</si>
  <si>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</si>
  <si>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</si>
  <si>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</si>
  <si>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</si>
  <si>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</si>
  <si>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</si>
  <si>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</si>
  <si>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</si>
  <si>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</si>
  <si>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</si>
  <si>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</si>
  <si>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</si>
  <si>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</si>
  <si>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</si>
  <si>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</si>
  <si>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</si>
  <si>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</si>
  <si>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</si>
  <si>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</si>
  <si>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</si>
  <si>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</si>
  <si>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</si>
  <si>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</si>
  <si>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</si>
  <si>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</si>
  <si>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</si>
  <si>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</si>
  <si>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</si>
  <si>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</si>
  <si>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</si>
  <si>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</si>
  <si>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</si>
  <si>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</si>
  <si>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</si>
  <si>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</si>
  <si>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</si>
  <si>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</si>
  <si>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</si>
  <si>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</si>
  <si>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</si>
  <si>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</si>
  <si>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</si>
  <si>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</si>
  <si>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</si>
  <si>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</si>
  <si>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</si>
  <si>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</si>
  <si>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</si>
  <si>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</si>
  <si>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</si>
  <si>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</si>
  <si>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</si>
  <si>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</si>
  <si>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</si>
  <si>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</si>
  <si>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</si>
  <si>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</si>
  <si>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</si>
  <si>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</si>
  <si>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</si>
  <si>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</si>
  <si>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</si>
  <si>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</si>
  <si>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</si>
  <si>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</si>
  <si>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</si>
  <si>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</si>
  <si>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</si>
  <si>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</si>
  <si>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</si>
  <si>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</si>
  <si>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</si>
  <si>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</si>
  <si>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</si>
  <si>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</si>
  <si>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</si>
  <si>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</si>
  <si>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</si>
  <si>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</si>
  <si>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</si>
  <si>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</si>
  <si>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</si>
  <si>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</si>
  <si>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</si>
  <si>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</si>
  <si>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</si>
  <si>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</si>
  <si>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</si>
  <si>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</si>
  <si>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</si>
  <si>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</si>
  <si>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</si>
  <si>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</si>
  <si>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</si>
  <si>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</si>
  <si>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</si>
  <si>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</si>
  <si>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</si>
  <si>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</si>
  <si>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</si>
  <si>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</si>
  <si>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</si>
  <si>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</si>
  <si>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</si>
  <si>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</si>
  <si>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</si>
  <si>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</si>
  <si>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</si>
  <si>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</si>
  <si>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</si>
  <si>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</si>
  <si>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</si>
  <si>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</si>
  <si>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</si>
  <si>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</si>
  <si>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</si>
  <si>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</si>
  <si>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</si>
  <si>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</si>
  <si>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</si>
  <si>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</si>
  <si>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</si>
  <si>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</si>
  <si>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</si>
  <si>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</si>
  <si>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</si>
  <si>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</si>
  <si>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</si>
  <si>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</si>
  <si>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</si>
  <si>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</si>
  <si>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</si>
  <si>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</si>
  <si>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</si>
  <si>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</si>
  <si>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</si>
  <si>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</si>
  <si>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</si>
  <si>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</si>
  <si>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</si>
  <si>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</si>
  <si>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</si>
  <si>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</si>
  <si>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</si>
  <si>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</si>
  <si>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</si>
  <si>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</si>
  <si>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</si>
  <si>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</si>
  <si>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</si>
  <si>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</si>
  <si>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</si>
  <si>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</si>
  <si>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</si>
  <si>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</si>
  <si>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</si>
  <si>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</si>
  <si>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</si>
  <si>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</si>
  <si>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</si>
  <si>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</si>
  <si>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</si>
  <si>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</si>
  <si>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</si>
  <si>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</si>
  <si>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</si>
  <si>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</si>
  <si>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</si>
  <si>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</si>
  <si>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</si>
  <si>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</si>
  <si>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</si>
  <si>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</si>
  <si>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</si>
  <si>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</si>
  <si>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</si>
  <si>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</si>
  <si>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</si>
  <si>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</si>
  <si>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</si>
  <si>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</si>
  <si>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</si>
  <si>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</si>
  <si>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</si>
  <si>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</si>
  <si>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</si>
  <si>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</si>
  <si>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</si>
  <si>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</si>
  <si>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</si>
  <si>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</si>
  <si>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</si>
  <si>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</si>
  <si>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</si>
  <si>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</si>
  <si>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</si>
  <si>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</si>
  <si>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</si>
  <si>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</si>
  <si>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</si>
  <si>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</si>
  <si>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</si>
  <si>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</si>
  <si>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</si>
  <si>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</si>
  <si>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</si>
  <si>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</si>
  <si>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</si>
  <si>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</si>
  <si>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</si>
  <si>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</si>
  <si>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</si>
  <si>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</si>
  <si>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</si>
  <si>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</si>
  <si>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</si>
  <si>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</si>
  <si>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</si>
  <si>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</si>
  <si>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</si>
  <si>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</si>
  <si>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</si>
  <si>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</si>
  <si>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</si>
  <si>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</si>
  <si>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</si>
  <si>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</si>
  <si>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</si>
  <si>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</si>
  <si>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</si>
  <si>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</si>
  <si>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</si>
  <si>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</si>
  <si>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</si>
  <si>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</si>
  <si>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</si>
  <si>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</si>
  <si>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</si>
  <si>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</si>
  <si>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</si>
  <si>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</si>
  <si>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</si>
  <si>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</si>
  <si>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</si>
  <si>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</si>
  <si>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</si>
  <si>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</si>
  <si>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</si>
  <si>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</si>
  <si>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</si>
  <si>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</si>
  <si>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</si>
  <si>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</si>
  <si>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</si>
  <si>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</si>
  <si>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</si>
  <si>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</si>
  <si>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</si>
  <si>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</si>
  <si>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</si>
  <si>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</si>
  <si>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</si>
  <si>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</si>
  <si>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</si>
  <si>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</si>
  <si>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</si>
  <si>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</si>
  <si>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</si>
  <si>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</si>
  <si>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</si>
  <si>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</si>
  <si>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</si>
  <si>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</si>
  <si>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</si>
  <si>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</si>
  <si>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</si>
  <si>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</si>
  <si>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</si>
  <si>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</si>
  <si>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</si>
  <si>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</si>
  <si>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</si>
  <si>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</si>
  <si>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</si>
  <si>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</si>
  <si>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</si>
  <si>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</si>
  <si>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</si>
  <si>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</si>
  <si>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</si>
  <si>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</si>
  <si>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</si>
  <si>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</si>
  <si>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</si>
  <si>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</si>
  <si>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</si>
  <si>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</si>
  <si>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</si>
  <si>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</si>
  <si>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</si>
  <si>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</si>
  <si>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</si>
  <si>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</si>
  <si>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</si>
  <si>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</si>
  <si>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</si>
  <si>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</si>
  <si>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</si>
  <si>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</si>
  <si>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</si>
  <si>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</si>
  <si>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</si>
  <si>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</si>
  <si>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</si>
  <si>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</si>
  <si>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</si>
  <si>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</si>
  <si>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</si>
  <si>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</si>
  <si>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</si>
  <si>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</si>
  <si>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</si>
  <si>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</si>
  <si>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</si>
  <si>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</si>
  <si>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</si>
  <si>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</si>
  <si>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</si>
  <si>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</si>
  <si>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</si>
  <si>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</si>
  <si>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</si>
  <si>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</si>
  <si>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</si>
  <si>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</si>
  <si>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</si>
  <si>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</si>
  <si>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</si>
  <si>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</si>
  <si>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</si>
  <si>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</si>
  <si>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</si>
  <si>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</si>
  <si>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</si>
  <si>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</si>
  <si>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</si>
  <si>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</si>
  <si>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</si>
  <si>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</si>
  <si>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</si>
  <si>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</si>
  <si>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</si>
  <si>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</si>
  <si>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</si>
  <si>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</si>
  <si>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</si>
  <si>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</si>
  <si>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</si>
  <si>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</si>
  <si>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</si>
  <si>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</si>
  <si>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</si>
  <si>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</si>
  <si>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</si>
  <si>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</si>
  <si>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</si>
  <si>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</si>
  <si>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</si>
  <si>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</si>
  <si>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</si>
  <si>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</si>
  <si>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</si>
  <si>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</si>
  <si>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</si>
  <si>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</si>
  <si>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</si>
  <si>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</si>
  <si>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</si>
  <si>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</si>
  <si>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</si>
  <si>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</si>
  <si>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</si>
  <si>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</si>
  <si>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</si>
  <si>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</si>
  <si>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</si>
  <si>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</si>
  <si>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</si>
  <si>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</si>
  <si>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</si>
  <si>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</si>
  <si>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</si>
  <si>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</si>
  <si>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</si>
  <si>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</si>
  <si>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</si>
  <si>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</si>
  <si>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</si>
  <si>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</si>
  <si>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</si>
  <si>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</si>
  <si>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</si>
  <si>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</si>
  <si>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</si>
  <si>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</si>
  <si>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</si>
  <si>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</si>
  <si>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</si>
  <si>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</si>
  <si>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</si>
  <si>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</si>
  <si>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</si>
  <si>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</si>
  <si>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</si>
  <si>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</si>
  <si>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</si>
  <si>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</si>
  <si>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</si>
  <si>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</si>
  <si>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</si>
  <si>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</si>
  <si>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</si>
  <si>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</si>
  <si>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</si>
  <si>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</si>
  <si>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</si>
  <si>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</si>
  <si>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</si>
  <si>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</si>
  <si>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</si>
  <si>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</si>
  <si>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</si>
  <si>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</si>
  <si>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</si>
  <si>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</si>
  <si>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</si>
  <si>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</si>
  <si>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</si>
  <si>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</si>
  <si>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</si>
  <si>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</si>
  <si>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</si>
  <si>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</si>
  <si>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</si>
  <si>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</si>
  <si>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</si>
  <si>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</si>
  <si>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</si>
  <si>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</si>
  <si>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</si>
  <si>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</si>
  <si>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</si>
  <si>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</si>
  <si>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</si>
  <si>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</si>
  <si>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</si>
  <si>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</si>
  <si>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</si>
  <si>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</si>
  <si>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</si>
  <si>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</si>
  <si>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</si>
  <si>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</si>
  <si>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</si>
  <si>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</si>
  <si>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</si>
  <si>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</si>
  <si>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</si>
  <si>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</si>
  <si>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</si>
  <si>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</si>
  <si>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</si>
  <si>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</si>
  <si>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</si>
  <si>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</si>
  <si>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</si>
  <si>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</si>
  <si>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</si>
  <si>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</si>
  <si>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</si>
  <si>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</si>
  <si>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</si>
  <si>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</si>
  <si>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</si>
  <si>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</si>
  <si>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</si>
  <si>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</si>
  <si>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</si>
  <si>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</si>
  <si>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</si>
  <si>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</si>
  <si>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</si>
  <si>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</si>
  <si>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</si>
  <si>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</si>
  <si>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</si>
  <si>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</si>
  <si>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</si>
  <si>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</si>
  <si>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</si>
  <si>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</si>
  <si>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</si>
  <si>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</si>
  <si>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</si>
  <si>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</si>
  <si>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</si>
  <si>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</si>
  <si>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</si>
  <si>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</si>
  <si>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</si>
  <si>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</si>
  <si>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</si>
  <si>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</si>
  <si>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</si>
  <si>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</si>
  <si>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</si>
  <si>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</si>
  <si>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</si>
  <si>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</si>
  <si>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</si>
  <si>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</si>
  <si>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</si>
  <si>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</si>
  <si>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</si>
  <si>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</si>
  <si>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</si>
  <si>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</si>
  <si>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</si>
  <si>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</si>
  <si>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</si>
  <si>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</si>
  <si>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</si>
  <si>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</si>
  <si>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</si>
  <si>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</si>
  <si>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</si>
  <si>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</si>
  <si>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</si>
  <si>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</si>
  <si>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</si>
  <si>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</si>
  <si>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</si>
  <si>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</si>
  <si>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</si>
  <si>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</si>
  <si>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</si>
  <si>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</si>
  <si>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</si>
  <si>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</si>
  <si>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</si>
  <si>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</si>
  <si>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</si>
  <si>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</si>
  <si>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</si>
  <si>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</si>
  <si>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</si>
  <si>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</si>
  <si>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</si>
  <si>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</si>
  <si>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</si>
  <si>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</si>
  <si>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</si>
  <si>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</si>
  <si>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</si>
  <si>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</si>
  <si>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</si>
  <si>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</si>
  <si>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</si>
  <si>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</si>
  <si>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</si>
  <si>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</si>
  <si>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</si>
  <si>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</si>
  <si>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</si>
  <si>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</si>
  <si>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</si>
  <si>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</si>
  <si>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</si>
  <si>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</si>
  <si>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</si>
  <si>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</si>
  <si>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</si>
  <si>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</si>
  <si>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</si>
  <si>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</si>
  <si>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</si>
  <si>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</si>
  <si>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</si>
  <si>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</si>
  <si>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</si>
  <si>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</si>
  <si>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</si>
  <si>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</si>
  <si>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</si>
  <si>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</si>
  <si>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</si>
  <si>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</si>
  <si>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</si>
  <si>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</si>
  <si>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</si>
  <si>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</si>
  <si>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</si>
  <si>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</si>
  <si>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</si>
  <si>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</si>
  <si>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</si>
  <si>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</si>
  <si>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</si>
  <si>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</si>
  <si>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</si>
  <si>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</si>
  <si>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</si>
  <si>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</si>
  <si>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</si>
  <si>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</si>
  <si>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</si>
  <si>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</si>
  <si>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</si>
  <si>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</si>
  <si>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</si>
  <si>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</si>
  <si>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</si>
  <si>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</si>
  <si>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</si>
  <si>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</si>
  <si>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</si>
  <si>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</si>
  <si>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</si>
  <si>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</si>
  <si>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</si>
  <si>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</si>
  <si>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</si>
  <si>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</si>
  <si>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</si>
  <si>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</si>
  <si>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</si>
  <si>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</si>
  <si>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</si>
  <si>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</si>
  <si>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</si>
  <si>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</si>
  <si>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</si>
  <si>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</si>
  <si>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</si>
  <si>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</si>
  <si>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</si>
  <si>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</si>
  <si>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</si>
  <si>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</si>
  <si>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</si>
  <si>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</si>
  <si>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</si>
  <si>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</si>
  <si>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</si>
  <si>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</si>
  <si>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</si>
  <si>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</si>
  <si>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</si>
  <si>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</si>
  <si>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</si>
  <si>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</si>
  <si>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</si>
  <si>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</si>
  <si>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</si>
  <si>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</si>
  <si>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</si>
  <si>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</si>
  <si>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</si>
  <si>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</si>
  <si>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</si>
  <si>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</si>
  <si>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</si>
  <si>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</si>
  <si>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</si>
  <si>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</si>
  <si>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</si>
  <si>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</si>
  <si>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</si>
  <si>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</si>
  <si>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</si>
  <si>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</si>
  <si>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</si>
  <si>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</si>
  <si>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</si>
  <si>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</si>
  <si>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</si>
  <si>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</si>
  <si>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</si>
  <si>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</si>
  <si>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</si>
  <si>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</si>
  <si>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</si>
  <si>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</si>
  <si>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</si>
  <si>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</si>
  <si>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</si>
  <si>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</si>
  <si>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</si>
  <si>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</si>
  <si>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</si>
  <si>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</si>
  <si>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</si>
  <si>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</si>
  <si>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</si>
  <si>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</si>
  <si>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</si>
  <si>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</si>
  <si>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</si>
  <si>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</si>
  <si>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</si>
  <si>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</si>
  <si>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</si>
  <si>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</si>
  <si>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</si>
  <si>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</si>
  <si>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</si>
  <si>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</si>
  <si>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</si>
  <si>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</si>
  <si>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</si>
  <si>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</si>
  <si>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</si>
  <si>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</si>
  <si>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</si>
  <si>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</si>
  <si>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</si>
  <si>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</si>
  <si>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</si>
  <si>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</si>
  <si>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</si>
  <si>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</si>
  <si>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</si>
  <si>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</si>
  <si>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</si>
  <si>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</si>
  <si>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</si>
  <si>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</si>
  <si>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</si>
  <si>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</si>
  <si>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</si>
  <si>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</si>
  <si>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</si>
  <si>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</si>
  <si>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</si>
  <si>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</si>
  <si>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</si>
  <si>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</si>
  <si>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</si>
  <si>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</si>
  <si>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</si>
  <si>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</si>
  <si>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</si>
  <si>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</si>
  <si>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</si>
  <si>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</si>
  <si>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</si>
  <si>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</si>
  <si>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</si>
  <si>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</si>
  <si>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</si>
  <si>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</si>
  <si>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</si>
  <si>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</si>
  <si>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</si>
  <si>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</si>
  <si>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</si>
  <si>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</si>
  <si>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</si>
  <si>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</si>
  <si>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</si>
  <si>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</si>
  <si>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</si>
  <si>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</si>
  <si>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</si>
  <si>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</si>
  <si>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</si>
  <si>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</si>
  <si>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</si>
  <si>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</si>
  <si>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</si>
  <si>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</si>
  <si>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</si>
  <si>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</si>
  <si>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</si>
  <si>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</si>
  <si>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</si>
  <si>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</si>
  <si>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</si>
  <si>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</si>
  <si>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</si>
  <si>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</si>
  <si>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</si>
  <si>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</si>
  <si>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</si>
  <si>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</si>
  <si>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</si>
  <si>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</si>
  <si>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</si>
  <si>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</si>
  <si>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</si>
  <si>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</si>
  <si>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</si>
  <si>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</si>
  <si>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</si>
  <si>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</si>
  <si>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</si>
  <si>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</si>
  <si>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</si>
  <si>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</si>
  <si>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</si>
  <si>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</si>
  <si>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</si>
  <si>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</si>
  <si>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</si>
  <si>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</si>
  <si>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</si>
  <si>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</si>
  <si>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</si>
  <si>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</si>
  <si>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</si>
  <si>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</si>
  <si>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</si>
  <si>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</si>
  <si>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</si>
  <si>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</si>
  <si>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</si>
  <si>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</si>
  <si>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</si>
  <si>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</si>
  <si>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</si>
  <si>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</si>
  <si>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</si>
  <si>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</si>
  <si>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</si>
  <si>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</si>
  <si>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</si>
  <si>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</si>
  <si>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</si>
  <si>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</si>
  <si>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</si>
  <si>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</si>
  <si>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</si>
  <si>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</si>
  <si>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</si>
  <si>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</si>
  <si>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</si>
  <si>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</si>
  <si>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</si>
  <si>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</si>
  <si>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</si>
  <si>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</si>
  <si>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</si>
  <si>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</si>
  <si>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</si>
  <si>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</si>
  <si>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</si>
  <si>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</si>
  <si>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</si>
  <si>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</si>
  <si>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</si>
  <si>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</si>
  <si>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</si>
  <si>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</si>
  <si>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</si>
  <si>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</si>
  <si>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</si>
  <si>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</si>
  <si>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</si>
  <si>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</si>
  <si>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</si>
  <si>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</si>
  <si>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</si>
  <si>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</si>
  <si>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</si>
  <si>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</si>
  <si>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</si>
  <si>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</si>
  <si>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</si>
  <si>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</si>
  <si>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</si>
  <si>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</si>
  <si>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</si>
  <si>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</si>
  <si>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</si>
  <si>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</si>
  <si>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</si>
  <si>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</si>
  <si>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</si>
  <si>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</si>
  <si>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</si>
  <si>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</si>
  <si>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</si>
  <si>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</si>
  <si>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</si>
  <si>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</si>
  <si>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</si>
  <si>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</si>
  <si>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</si>
  <si>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</si>
  <si>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</si>
  <si>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</si>
  <si>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</si>
  <si>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</si>
  <si>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</si>
  <si>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</si>
  <si>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</si>
  <si>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</si>
  <si>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</si>
  <si>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</si>
  <si>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</si>
  <si>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</si>
  <si>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</si>
  <si>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</si>
  <si>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</si>
  <si>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</si>
  <si>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</si>
  <si>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</si>
  <si>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</si>
  <si>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</si>
  <si>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</si>
  <si>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</si>
  <si>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</si>
  <si>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</si>
  <si>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</si>
  <si>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</si>
  <si>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</si>
  <si>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</si>
  <si>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</si>
  <si>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</si>
  <si>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</si>
  <si>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</si>
  <si>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</si>
  <si>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</si>
  <si>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</si>
  <si>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</si>
  <si>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</si>
  <si>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</si>
  <si>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</si>
  <si>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</si>
  <si>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</si>
  <si>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</si>
  <si>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</si>
  <si>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</si>
  <si>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</si>
  <si>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</si>
  <si>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</si>
  <si>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</si>
  <si>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</si>
  <si>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</si>
  <si>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</si>
  <si>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</si>
  <si>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</si>
  <si>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</si>
  <si>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</si>
  <si>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</si>
  <si>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</si>
  <si>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</si>
  <si>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</si>
  <si>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</si>
  <si>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</si>
  <si>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</si>
  <si>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</si>
  <si>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</si>
  <si>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</si>
  <si>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</si>
  <si>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</si>
  <si>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</si>
  <si>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</si>
  <si>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</si>
  <si>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</si>
  <si>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</si>
  <si>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</si>
  <si>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</si>
  <si>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</si>
  <si>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</si>
  <si>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</si>
  <si>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</si>
  <si>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</si>
  <si>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</si>
  <si>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</si>
  <si>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</si>
  <si>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</si>
  <si>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</si>
  <si>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</si>
  <si>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</si>
  <si>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</si>
  <si>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</si>
  <si>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</si>
  <si>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</si>
  <si>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</si>
  <si>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</si>
  <si>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</si>
  <si>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</si>
  <si>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</si>
  <si>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</si>
  <si>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</si>
  <si>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</si>
  <si>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</si>
  <si>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</si>
  <si>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</si>
  <si>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</si>
  <si>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</si>
  <si>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</si>
  <si>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</si>
  <si>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</si>
  <si>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</si>
  <si>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</si>
  <si>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</si>
  <si>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</si>
  <si>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</si>
  <si>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</si>
  <si>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</si>
  <si>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</si>
  <si>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</si>
  <si>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</si>
  <si>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</si>
  <si>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</si>
  <si>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</si>
  <si>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</si>
  <si>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</si>
  <si>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</si>
  <si>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</si>
  <si>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</si>
  <si>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</si>
  <si>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</si>
  <si>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</si>
  <si>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</si>
  <si>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</si>
  <si>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</si>
  <si>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</si>
  <si>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</si>
  <si>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</si>
  <si>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</si>
  <si>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</si>
  <si>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</si>
  <si>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</si>
  <si>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</si>
  <si>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</si>
  <si>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</si>
  <si>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</si>
  <si>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</si>
  <si>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</si>
  <si>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</si>
  <si>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</si>
  <si>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</si>
  <si>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</si>
  <si>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</si>
  <si>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</si>
  <si>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</si>
  <si>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</si>
  <si>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</si>
  <si>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</si>
  <si>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</si>
  <si>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</si>
  <si>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</si>
  <si>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</si>
  <si>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</si>
  <si>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</si>
  <si>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</si>
  <si>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</si>
  <si>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</si>
  <si>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</si>
  <si>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</si>
  <si>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</si>
  <si>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</si>
  <si>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</si>
  <si>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</si>
  <si>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</si>
  <si>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</si>
  <si>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</si>
  <si>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</si>
  <si>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</si>
  <si>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</si>
  <si>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</si>
  <si>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</si>
  <si>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</si>
  <si>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</si>
  <si>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</si>
  <si>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</si>
  <si>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</si>
  <si>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</si>
  <si>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</si>
  <si>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</si>
  <si>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</si>
  <si>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</si>
  <si>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</si>
  <si>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</si>
  <si>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</si>
  <si>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</si>
  <si>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</si>
  <si>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</si>
  <si>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</si>
  <si>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</si>
  <si>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</si>
  <si>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</si>
  <si>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</si>
  <si>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</si>
  <si>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</si>
  <si>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</si>
  <si>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</si>
  <si>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</si>
  <si>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</si>
  <si>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</si>
  <si>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</si>
  <si>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</si>
  <si>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</si>
  <si>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</si>
  <si>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</si>
  <si>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</si>
  <si>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</si>
  <si>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</si>
  <si>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</si>
  <si>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</si>
  <si>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</si>
  <si>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</si>
  <si>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</si>
  <si>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</si>
  <si>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</si>
  <si>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</si>
  <si>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</si>
  <si>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</si>
  <si>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</si>
  <si>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</si>
  <si>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</si>
  <si>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</si>
  <si>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</si>
  <si>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</si>
  <si>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</si>
  <si>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</si>
  <si>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</si>
  <si>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</si>
  <si>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</si>
  <si>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</si>
  <si>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</si>
  <si>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</si>
  <si>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</si>
  <si>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</si>
  <si>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</si>
  <si>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</si>
  <si>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</si>
  <si>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</si>
  <si>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</si>
  <si>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</si>
  <si>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</si>
  <si>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</si>
  <si>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</si>
  <si>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</si>
  <si>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</si>
  <si>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</si>
  <si>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</si>
  <si>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</si>
  <si>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</si>
  <si>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</si>
  <si>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</si>
  <si>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</si>
  <si>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</si>
  <si>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</si>
  <si>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</si>
  <si>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</si>
  <si>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</si>
  <si>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</si>
  <si>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</si>
  <si>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</si>
  <si>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</si>
  <si>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</si>
  <si>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</si>
  <si>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</si>
  <si>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</si>
  <si>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</si>
  <si>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</si>
  <si>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</si>
  <si>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</si>
  <si>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</si>
  <si>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</si>
  <si>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</si>
  <si>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</si>
  <si>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</si>
  <si>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</si>
  <si>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</si>
  <si>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</si>
  <si>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</si>
  <si>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</si>
  <si>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</si>
  <si>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</si>
  <si>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</si>
  <si>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</si>
  <si>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</si>
  <si>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</si>
  <si>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</si>
  <si>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</si>
  <si>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</si>
  <si>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</si>
  <si>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</si>
  <si>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</si>
  <si>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</si>
  <si>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</si>
  <si>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</si>
  <si>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</si>
  <si>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</si>
  <si>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</si>
  <si>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</si>
  <si>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</si>
  <si>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</si>
  <si>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</si>
  <si>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</si>
  <si>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</si>
  <si>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</si>
  <si>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</si>
  <si>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</si>
  <si>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</si>
  <si>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</si>
  <si>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</si>
  <si>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</si>
  <si>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</si>
  <si>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</si>
  <si>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</si>
  <si>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</si>
  <si>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</si>
  <si>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</si>
  <si>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</si>
  <si>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</si>
  <si>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</si>
  <si>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</si>
  <si>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</si>
  <si>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</si>
  <si>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</si>
  <si>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</si>
  <si>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</si>
  <si>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</si>
  <si>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</si>
  <si>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</si>
  <si>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</si>
  <si>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</si>
  <si>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</si>
  <si>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</si>
  <si>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</si>
  <si>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</si>
  <si>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</si>
  <si>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</si>
  <si>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</si>
  <si>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</si>
  <si>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</si>
  <si>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</si>
  <si>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</si>
  <si>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</si>
  <si>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</si>
  <si>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</si>
  <si>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</si>
  <si>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</si>
  <si>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</si>
  <si>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</si>
  <si>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</si>
  <si>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</si>
  <si>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</si>
  <si>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</si>
  <si>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</si>
  <si>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</si>
  <si>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</si>
  <si>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</si>
  <si>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</si>
  <si>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</si>
  <si>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</si>
  <si>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</si>
  <si>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</si>
  <si>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</si>
  <si>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</si>
  <si>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</si>
  <si>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</si>
  <si>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</si>
  <si>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</si>
  <si>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</si>
  <si>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</si>
  <si>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</si>
  <si>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</si>
  <si>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</si>
  <si>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</si>
  <si>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</si>
  <si>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</si>
  <si>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</si>
  <si>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</si>
  <si>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</si>
  <si>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</si>
  <si>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</si>
  <si>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</si>
  <si>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</si>
  <si>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</si>
  <si>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</si>
  <si>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</si>
  <si>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</si>
  <si>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</si>
  <si>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</si>
  <si>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</si>
  <si>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</si>
  <si>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</si>
  <si>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</si>
  <si>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</si>
  <si>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</si>
  <si>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</si>
  <si>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</si>
  <si>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</si>
  <si>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</si>
  <si>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</si>
  <si>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</si>
  <si>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</si>
  <si>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</si>
  <si>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</si>
  <si>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</si>
  <si>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</si>
  <si>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</si>
  <si>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</si>
  <si>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</si>
  <si>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</si>
  <si>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</si>
  <si>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</si>
  <si>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</si>
  <si>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</si>
  <si>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</si>
  <si>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</si>
  <si>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</si>
  <si>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</si>
  <si>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</si>
  <si>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</si>
  <si>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</si>
  <si>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</si>
  <si>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</si>
  <si>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</si>
  <si>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</si>
  <si>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</si>
  <si>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</si>
  <si>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</si>
  <si>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</si>
  <si>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</si>
  <si>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</si>
  <si>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</si>
  <si>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</si>
  <si>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</si>
  <si>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</si>
  <si>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</si>
  <si>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</si>
  <si>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</si>
  <si>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</si>
  <si>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</si>
  <si>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</si>
  <si>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</si>
  <si>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</si>
  <si>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</si>
  <si>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</si>
  <si>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</si>
  <si>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</si>
  <si>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</si>
  <si>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</si>
  <si>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</si>
  <si>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</si>
  <si>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</si>
  <si>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</si>
  <si>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</si>
  <si>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</si>
  <si>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</si>
  <si>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</si>
  <si>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</si>
  <si>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</si>
  <si>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</si>
  <si>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</si>
  <si>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</si>
  <si>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</si>
  <si>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</si>
  <si>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</si>
  <si>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</si>
  <si>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</si>
  <si>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</si>
  <si>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</si>
  <si>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</si>
  <si>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</si>
  <si>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</si>
  <si>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</si>
  <si>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</si>
  <si>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</si>
  <si>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</si>
  <si>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</si>
  <si>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</si>
  <si>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</si>
  <si>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</si>
  <si>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</si>
  <si>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</si>
  <si>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</si>
  <si>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</si>
  <si>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</si>
  <si>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</si>
  <si>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</si>
  <si>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</si>
  <si>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</si>
  <si>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</si>
  <si>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</si>
  <si>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</si>
  <si>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</si>
  <si>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</si>
  <si>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</si>
  <si>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</si>
  <si>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</si>
  <si>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</si>
  <si>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</si>
  <si>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</si>
  <si>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</si>
  <si>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</si>
  <si>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</si>
  <si>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</si>
  <si>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</si>
  <si>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</si>
  <si>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</si>
  <si>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</si>
  <si>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</si>
  <si>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</si>
  <si>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</si>
  <si>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</si>
  <si>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</si>
  <si>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</si>
  <si>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</si>
  <si>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</si>
  <si>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</si>
  <si>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</si>
  <si>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</si>
  <si>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</si>
  <si>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</si>
  <si>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</si>
  <si>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</si>
  <si>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</si>
  <si>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</si>
  <si>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</si>
  <si>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</si>
  <si>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</si>
  <si>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</si>
  <si>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</si>
  <si>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</si>
  <si>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</si>
  <si>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</si>
  <si>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</si>
  <si>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</si>
  <si>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</si>
  <si>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</si>
  <si>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</si>
  <si>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</si>
  <si>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</si>
  <si>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</si>
  <si>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</si>
  <si>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</si>
  <si>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</si>
  <si>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</si>
  <si>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</si>
  <si>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</si>
  <si>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</si>
  <si>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</si>
  <si>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</si>
  <si>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</si>
  <si>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</si>
  <si>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</si>
  <si>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</si>
  <si>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</si>
  <si>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</si>
  <si>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</si>
  <si>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</si>
  <si>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</si>
  <si>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</si>
  <si>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</si>
  <si>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</si>
  <si>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</si>
  <si>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</si>
  <si>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</si>
  <si>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</si>
  <si>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</si>
  <si>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</si>
  <si>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</si>
  <si>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</si>
  <si>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</si>
  <si>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</si>
  <si>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</si>
  <si>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</si>
  <si>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</si>
  <si>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</si>
  <si>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</si>
  <si>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</si>
  <si>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</si>
  <si>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</si>
  <si>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</si>
  <si>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</si>
  <si>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</si>
  <si>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</si>
  <si>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</si>
  <si>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</si>
  <si>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</si>
  <si>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</si>
  <si>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</si>
  <si>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</si>
  <si>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</si>
  <si>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</si>
  <si>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</si>
  <si>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</si>
  <si>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</si>
  <si>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</si>
  <si>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</si>
  <si>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</si>
  <si>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</si>
  <si>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</si>
  <si>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</si>
  <si>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</si>
  <si>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</si>
  <si>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</si>
  <si>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</si>
  <si>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</si>
  <si>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</si>
  <si>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</si>
  <si>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</si>
  <si>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</si>
  <si>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</si>
  <si>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</si>
  <si>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</si>
  <si>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</si>
  <si>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</si>
  <si>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</si>
  <si>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</si>
  <si>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</si>
  <si>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</si>
  <si>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</si>
  <si>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</si>
  <si>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</si>
  <si>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</si>
  <si>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</si>
  <si>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</si>
  <si>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</si>
  <si>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</si>
  <si>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</si>
  <si>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</si>
  <si>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</si>
  <si>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</si>
  <si>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</si>
  <si>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</si>
  <si>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</si>
  <si>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</si>
  <si>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</si>
  <si>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</si>
  <si>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</si>
  <si>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</si>
  <si>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</si>
  <si>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</si>
  <si>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</si>
  <si>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</si>
  <si>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</si>
  <si>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</si>
  <si>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</si>
  <si>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</si>
  <si>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</si>
  <si>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</si>
  <si>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</si>
  <si>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</si>
  <si>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</si>
  <si>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</si>
  <si>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</si>
  <si>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</si>
  <si>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</si>
  <si>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</si>
  <si>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</si>
  <si>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</si>
  <si>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</si>
  <si>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</si>
  <si>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</si>
  <si>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</si>
  <si>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</si>
  <si>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</si>
  <si>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</si>
  <si>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</si>
  <si>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</si>
  <si>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</si>
  <si>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</si>
  <si>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</si>
  <si>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</si>
  <si>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</si>
  <si>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</si>
  <si>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</si>
  <si>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</si>
  <si>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</si>
  <si>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</si>
  <si>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</si>
  <si>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</si>
  <si>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</si>
  <si>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</si>
  <si>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</si>
  <si>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</si>
  <si>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</si>
  <si>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</si>
  <si>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</si>
  <si>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</si>
  <si>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</si>
  <si>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</si>
  <si>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</si>
  <si>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</si>
  <si>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</si>
  <si>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</si>
  <si>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</si>
  <si>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</si>
  <si>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</si>
  <si>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</si>
  <si>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</si>
  <si>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</si>
  <si>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</si>
  <si>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</si>
  <si>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</si>
  <si>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</si>
  <si>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</si>
  <si>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</si>
  <si>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</si>
  <si>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</si>
  <si>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</si>
  <si>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</si>
  <si>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</si>
  <si>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</si>
  <si>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</si>
  <si>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</si>
  <si>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</si>
  <si>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</si>
  <si>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</si>
  <si>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</si>
  <si>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</si>
  <si>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</si>
  <si>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</si>
  <si>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</si>
  <si>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</si>
  <si>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</si>
  <si>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</si>
  <si>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</si>
  <si>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</si>
  <si>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</si>
  <si>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</si>
  <si>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</si>
  <si>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</si>
  <si>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</si>
  <si>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</si>
  <si>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</si>
  <si>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</si>
  <si>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</si>
  <si>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</si>
  <si>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</si>
  <si>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</si>
  <si>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</si>
  <si>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</si>
  <si>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</si>
  <si>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</si>
  <si>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</si>
  <si>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</si>
  <si>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</si>
  <si>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</si>
  <si>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</si>
  <si>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</si>
  <si>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</si>
  <si>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</si>
  <si>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</si>
  <si>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</si>
  <si>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</si>
  <si>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</si>
  <si>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</si>
  <si>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</si>
  <si>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</si>
  <si>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</si>
  <si>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</si>
  <si>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</si>
  <si>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</si>
  <si>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</si>
  <si>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</si>
  <si>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</si>
  <si>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</si>
  <si>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</si>
  <si>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</si>
  <si>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</si>
  <si>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</si>
  <si>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</si>
  <si>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</si>
  <si>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</si>
  <si>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</si>
  <si>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</si>
  <si>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</si>
  <si>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</si>
  <si>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</si>
  <si>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</si>
  <si>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</si>
  <si>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</si>
  <si>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</si>
  <si>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</si>
  <si>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</si>
  <si>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</si>
  <si>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</si>
  <si>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</si>
  <si>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</si>
  <si>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</si>
  <si>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</si>
  <si>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</si>
  <si>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</si>
  <si>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</si>
  <si>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</si>
  <si>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</si>
  <si>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</si>
  <si>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</si>
  <si>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</si>
  <si>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</si>
  <si>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</si>
  <si>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</si>
  <si>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</si>
  <si>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</si>
  <si>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</si>
  <si>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</si>
  <si>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</si>
  <si>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</si>
  <si>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</si>
  <si>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</si>
  <si>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</si>
  <si>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</si>
  <si>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</si>
  <si>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</si>
  <si>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</si>
  <si>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</si>
  <si>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</si>
  <si>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</si>
  <si>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</si>
  <si>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</si>
  <si>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</si>
  <si>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</si>
  <si>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</si>
  <si>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</si>
  <si>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</si>
  <si>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</si>
  <si>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</si>
  <si>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</si>
  <si>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</si>
  <si>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</si>
  <si>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</si>
  <si>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</si>
  <si>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</si>
  <si>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</si>
  <si>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</si>
  <si>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</si>
  <si>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</si>
  <si>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</si>
  <si>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</si>
  <si>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</si>
  <si>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</si>
  <si>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</si>
  <si>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</si>
  <si>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</si>
  <si>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</si>
  <si>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</si>
  <si>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</si>
  <si>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</si>
  <si>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</si>
  <si>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</si>
  <si>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</si>
  <si>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</si>
  <si>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</si>
  <si>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</si>
  <si>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</si>
  <si>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</si>
  <si>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</si>
  <si>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</si>
  <si>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</si>
  <si>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</si>
  <si>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</si>
  <si>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</si>
  <si>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</si>
  <si>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</si>
  <si>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</si>
  <si>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</si>
  <si>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</si>
  <si>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</si>
  <si>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</si>
  <si>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</si>
  <si>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</si>
  <si>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</si>
  <si>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</si>
  <si>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</si>
  <si>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</si>
  <si>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</si>
  <si>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</si>
  <si>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</si>
  <si>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</si>
  <si>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</si>
  <si>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</si>
  <si>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</si>
  <si>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</si>
  <si>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</si>
  <si>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</si>
  <si>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</si>
  <si>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</si>
  <si>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</si>
  <si>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</si>
  <si>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</si>
  <si>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</si>
  <si>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</si>
  <si>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</si>
  <si>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</si>
  <si>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</si>
  <si>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</si>
  <si>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</si>
  <si>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</si>
  <si>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</si>
  <si>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</si>
  <si>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</si>
  <si>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</si>
  <si>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</si>
  <si>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</si>
  <si>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</si>
  <si>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</si>
  <si>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</si>
  <si>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</si>
  <si>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</si>
  <si>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</si>
  <si>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</si>
  <si>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</si>
  <si>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</si>
  <si>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</si>
  <si>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</si>
  <si>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</si>
  <si>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</si>
  <si>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</si>
  <si>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</si>
  <si>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</si>
  <si>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</si>
  <si>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</si>
  <si>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</si>
  <si>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</si>
  <si>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</si>
  <si>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</si>
  <si>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</si>
  <si>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</si>
  <si>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</si>
  <si>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</si>
  <si>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</si>
  <si>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</si>
  <si>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</si>
  <si>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</si>
  <si>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</si>
  <si>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</si>
  <si>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</si>
  <si>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</si>
  <si>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</si>
  <si>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</si>
  <si>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</si>
  <si>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</si>
  <si>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</si>
  <si>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</si>
  <si>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</si>
  <si>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</si>
  <si>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</si>
  <si>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</si>
  <si>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</si>
  <si>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</si>
  <si>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</si>
  <si>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</si>
  <si>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</si>
  <si>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</si>
  <si>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</si>
  <si>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</si>
  <si>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</si>
  <si>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</si>
  <si>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</si>
  <si>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</si>
  <si>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</si>
  <si>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</si>
  <si>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</si>
  <si>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</si>
  <si>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</si>
  <si>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</si>
  <si>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</si>
  <si>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</si>
  <si>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</si>
  <si>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</si>
  <si>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</si>
  <si>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</si>
  <si>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</si>
  <si>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</si>
  <si>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</si>
  <si>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</si>
  <si>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</si>
  <si>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</si>
  <si>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</si>
  <si>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</si>
  <si>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</si>
  <si>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</si>
  <si>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</si>
  <si>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</si>
  <si>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</si>
  <si>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</si>
  <si>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</si>
  <si>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</si>
  <si>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</si>
  <si>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</si>
  <si>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</si>
  <si>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</si>
  <si>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</si>
  <si>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</si>
  <si>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</si>
  <si>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</si>
  <si>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</si>
  <si>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</si>
  <si>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</si>
  <si>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</si>
  <si>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</si>
  <si>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</si>
  <si>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</si>
  <si>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</si>
  <si>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</si>
  <si>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</si>
  <si>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</si>
  <si>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</si>
  <si>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</si>
  <si>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</si>
  <si>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</si>
  <si>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</si>
  <si>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</si>
  <si>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</si>
  <si>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</si>
  <si>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</si>
  <si>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</si>
  <si>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</si>
  <si>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</si>
  <si>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</si>
  <si>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</si>
  <si>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</si>
  <si>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</si>
  <si>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</si>
  <si>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</si>
  <si>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</si>
  <si>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</si>
  <si>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</si>
  <si>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</si>
  <si>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</si>
  <si>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</si>
  <si>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</si>
  <si>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</si>
  <si>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</si>
  <si>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</si>
  <si>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</si>
  <si>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</si>
  <si>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</si>
  <si>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</si>
  <si>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</si>
  <si>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</si>
  <si>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</si>
  <si>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</si>
  <si>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</si>
  <si>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</si>
  <si>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</si>
  <si>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</si>
  <si>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</si>
  <si>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</si>
  <si>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</si>
  <si>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</si>
  <si>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</si>
  <si>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</si>
  <si>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</si>
  <si>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</si>
  <si>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</si>
  <si>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</si>
  <si>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</si>
  <si>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</si>
  <si>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</si>
  <si>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</si>
  <si>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</si>
  <si>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</si>
  <si>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</si>
  <si>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</si>
  <si>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</si>
  <si>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</si>
  <si>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</si>
  <si>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</si>
  <si>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</si>
  <si>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</si>
  <si>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</si>
  <si>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</si>
  <si>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</si>
  <si>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</si>
  <si>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</si>
  <si>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</si>
  <si>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</si>
  <si>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</si>
  <si>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</si>
  <si>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</si>
  <si>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</si>
  <si>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</si>
  <si>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</si>
  <si>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</si>
  <si>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</si>
  <si>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</si>
  <si>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</si>
  <si>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</si>
  <si>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</si>
  <si>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</si>
  <si>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</si>
  <si>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</si>
  <si>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</si>
  <si>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</si>
  <si>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</si>
  <si>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</si>
  <si>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</si>
  <si>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</si>
  <si>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</si>
  <si>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</si>
  <si>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</si>
  <si>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</si>
  <si>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</si>
  <si>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</si>
  <si>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</si>
  <si>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</si>
  <si>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</si>
  <si>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</si>
  <si>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</si>
  <si>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</si>
  <si>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</si>
  <si>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</si>
  <si>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</si>
  <si>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</si>
  <si>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</si>
  <si>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</si>
  <si>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</si>
  <si>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</si>
  <si>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</si>
  <si>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</si>
  <si>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</si>
  <si>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</si>
  <si>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</si>
  <si>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</si>
  <si>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</si>
  <si>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</si>
  <si>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</si>
  <si>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</si>
  <si>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</si>
  <si>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</si>
  <si>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</si>
  <si>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</si>
  <si>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</si>
  <si>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</si>
  <si>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</si>
  <si>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</si>
  <si>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</si>
  <si>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</si>
  <si>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</si>
  <si>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</si>
  <si>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</si>
  <si>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</si>
  <si>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</si>
  <si>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</si>
  <si>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</si>
  <si>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</si>
  <si>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</si>
  <si>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</si>
  <si>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</si>
  <si>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</si>
  <si>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</si>
  <si>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</si>
  <si>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</si>
  <si>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</si>
  <si>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</si>
  <si>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</si>
  <si>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</si>
  <si>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</si>
  <si>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</si>
  <si>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</si>
  <si>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</si>
  <si>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</si>
  <si>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</si>
  <si>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</si>
  <si>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</si>
  <si>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</si>
  <si>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</si>
  <si>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</si>
  <si>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</si>
  <si>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</si>
  <si>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</si>
  <si>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</si>
  <si>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</si>
  <si>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</si>
  <si>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</si>
  <si>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</si>
  <si>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</si>
  <si>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</si>
  <si>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</si>
  <si>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</si>
  <si>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</si>
  <si>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</si>
  <si>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</si>
  <si>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</si>
  <si>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</si>
  <si>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</si>
  <si>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</si>
  <si>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</si>
  <si>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</si>
  <si>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</si>
  <si>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</si>
  <si>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</si>
  <si>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</si>
  <si>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</si>
  <si>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</si>
  <si>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</si>
  <si>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</si>
  <si>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</si>
  <si>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</si>
  <si>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</si>
  <si>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</si>
  <si>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</si>
  <si>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</si>
  <si>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</si>
  <si>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</si>
  <si>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</si>
  <si>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</si>
  <si>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</si>
  <si>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</si>
  <si>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</si>
  <si>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</si>
  <si>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</si>
  <si>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</si>
  <si>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</si>
  <si>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</si>
  <si>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</si>
  <si>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</si>
  <si>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</si>
  <si>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</si>
  <si>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</si>
  <si>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</si>
  <si>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</si>
  <si>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</si>
  <si>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</si>
  <si>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</si>
  <si>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</si>
  <si>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</si>
  <si>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</si>
  <si>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</si>
  <si>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</si>
  <si>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</si>
  <si>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</si>
  <si>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</si>
  <si>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</si>
  <si>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</si>
  <si>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</si>
  <si>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</si>
  <si>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</si>
  <si>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</si>
  <si>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</si>
  <si>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</si>
  <si>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</si>
  <si>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</si>
  <si>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</si>
  <si>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</si>
  <si>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</si>
  <si>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</si>
  <si>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</si>
  <si>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</si>
  <si>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</si>
  <si>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</si>
  <si>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</si>
  <si>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</si>
  <si>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</si>
  <si>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</si>
  <si>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</si>
  <si>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</si>
  <si>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</si>
  <si>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</si>
  <si>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</si>
  <si>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</si>
  <si>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</si>
  <si>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</si>
  <si>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</si>
  <si>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</si>
  <si>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</si>
  <si>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</si>
  <si>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</si>
  <si>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</si>
  <si>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</si>
  <si>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</si>
  <si>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</si>
  <si>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</si>
  <si>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</si>
  <si>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</si>
  <si>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</si>
  <si>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</si>
  <si>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</si>
  <si>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</si>
  <si>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</si>
  <si>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</si>
  <si>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</si>
  <si>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</si>
  <si>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</si>
  <si>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</si>
  <si>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</si>
  <si>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</si>
  <si>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</si>
  <si>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</si>
  <si>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</si>
  <si>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</si>
  <si>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</si>
  <si>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</si>
  <si>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</si>
  <si>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</si>
  <si>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</si>
  <si>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</si>
  <si>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</si>
  <si>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</si>
  <si>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</si>
  <si>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</si>
  <si>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</si>
  <si>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</si>
  <si>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</si>
  <si>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</si>
  <si>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</si>
  <si>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</si>
  <si>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</si>
  <si>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</si>
  <si>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</si>
  <si>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</si>
  <si>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</si>
  <si>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</si>
  <si>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</si>
  <si>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</si>
  <si>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</si>
  <si>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</si>
  <si>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</si>
  <si>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</si>
  <si>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</si>
  <si>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</si>
  <si>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</si>
  <si>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</si>
  <si>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</si>
  <si>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</si>
  <si>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</si>
  <si>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</si>
  <si>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</si>
  <si>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</si>
  <si>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</si>
  <si>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</si>
  <si>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</si>
  <si>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</si>
  <si>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</si>
  <si>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</si>
  <si>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</si>
  <si>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</si>
  <si>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</si>
  <si>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</si>
  <si>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</si>
  <si>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</si>
  <si>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</si>
  <si>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</si>
  <si>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</si>
  <si>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</si>
  <si>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</si>
  <si>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</si>
  <si>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</si>
  <si>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</si>
  <si>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</si>
  <si>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</si>
  <si>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</si>
  <si>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</si>
  <si>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</si>
  <si>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</si>
  <si>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</si>
  <si>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</si>
  <si>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</si>
  <si>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</si>
  <si>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</si>
  <si>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</si>
  <si>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</si>
  <si>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</si>
  <si>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</si>
  <si>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</si>
  <si>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</si>
  <si>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</si>
  <si>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</si>
  <si>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</si>
  <si>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</si>
  <si>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</si>
  <si>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</si>
  <si>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</si>
  <si>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</si>
  <si>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</si>
  <si>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</si>
  <si>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</si>
  <si>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</si>
  <si>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</si>
  <si>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</si>
  <si>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</si>
  <si>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</si>
  <si>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</si>
  <si>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</si>
  <si>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</si>
  <si>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</si>
  <si>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</si>
  <si>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</si>
  <si>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</si>
  <si>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</si>
  <si>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</si>
  <si>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</si>
  <si>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</si>
  <si>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</si>
  <si>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</si>
  <si>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</si>
  <si>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</si>
  <si>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</si>
  <si>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</si>
  <si>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</si>
  <si>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</si>
  <si>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</si>
  <si>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</si>
  <si>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</si>
  <si>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</si>
  <si>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</si>
  <si>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</si>
  <si>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</si>
  <si>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</si>
  <si>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</si>
  <si>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</si>
  <si>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</si>
  <si>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</si>
  <si>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</si>
  <si>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</si>
  <si>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</si>
  <si>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</si>
  <si>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</si>
  <si>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</si>
  <si>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</si>
  <si>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</si>
  <si>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</si>
  <si>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</si>
  <si>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</si>
  <si>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</si>
  <si>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</si>
  <si>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</si>
  <si>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</si>
  <si>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</si>
  <si>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</si>
  <si>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</si>
  <si>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</si>
  <si>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</si>
  <si>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</si>
  <si>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</si>
  <si>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</si>
  <si>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</si>
  <si>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</si>
  <si>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</si>
  <si>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</si>
  <si>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</si>
  <si>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</si>
  <si>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</si>
  <si>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</si>
  <si>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</si>
  <si>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</si>
  <si>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</si>
  <si>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</si>
  <si>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</si>
  <si>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</si>
  <si>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</si>
  <si>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</si>
  <si>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</si>
  <si>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</si>
  <si>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</si>
  <si>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</si>
  <si>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</si>
  <si>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</si>
  <si>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</si>
  <si>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</si>
  <si>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</si>
  <si>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</si>
  <si>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</si>
  <si>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</si>
  <si>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</si>
  <si>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</si>
  <si>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</si>
  <si>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</si>
  <si>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</si>
  <si>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</si>
  <si>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</si>
  <si>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</si>
  <si>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</si>
  <si>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</si>
  <si>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</si>
  <si>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</si>
  <si>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</si>
  <si>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</si>
  <si>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</si>
  <si>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</si>
  <si>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</si>
  <si>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</si>
  <si>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</si>
  <si>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</si>
  <si>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</si>
  <si>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</si>
  <si>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</si>
  <si>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</si>
  <si>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</si>
  <si>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</si>
  <si>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</si>
  <si>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</si>
  <si>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</si>
  <si>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</si>
  <si>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</si>
  <si>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</si>
  <si>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</si>
  <si>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</si>
  <si>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</si>
  <si>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</si>
  <si>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</si>
  <si>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</si>
  <si>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</si>
  <si>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</si>
  <si>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</si>
  <si>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</si>
  <si>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</si>
  <si>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</si>
  <si>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</si>
  <si>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</si>
  <si>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</si>
  <si>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</si>
  <si>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</si>
  <si>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</si>
  <si>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</si>
  <si>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</si>
  <si>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</si>
  <si>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</si>
  <si>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</si>
  <si>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</si>
  <si>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</si>
  <si>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</si>
  <si>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</si>
  <si>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</si>
  <si>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</si>
  <si>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</si>
  <si>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</si>
  <si>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</si>
  <si>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</si>
  <si>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</si>
  <si>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</si>
  <si>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</si>
  <si>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</si>
  <si>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</si>
  <si>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</si>
  <si>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</si>
  <si>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</si>
  <si>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</si>
  <si>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</si>
  <si>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</si>
  <si>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</si>
  <si>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</si>
  <si>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</si>
  <si>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</si>
  <si>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</si>
  <si>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</si>
  <si>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</si>
  <si>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</si>
  <si>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</si>
  <si>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</si>
  <si>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</si>
  <si>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</si>
  <si>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</si>
  <si>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</si>
  <si>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</si>
  <si>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</si>
  <si>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</si>
  <si>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</si>
  <si>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</si>
  <si>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</si>
  <si>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</si>
  <si>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</si>
  <si>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</si>
  <si>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</si>
  <si>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</si>
  <si>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</si>
  <si>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</si>
  <si>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</si>
  <si>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</si>
  <si>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</si>
  <si>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</si>
  <si>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</si>
  <si>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</si>
  <si>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</si>
  <si>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</si>
  <si>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</si>
  <si>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</si>
  <si>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</si>
  <si>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</si>
  <si>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</si>
  <si>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</si>
  <si>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</si>
  <si>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</si>
  <si>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</si>
  <si>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</si>
  <si>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</si>
  <si>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</si>
  <si>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</si>
  <si>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</si>
  <si>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</si>
  <si>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</si>
  <si>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</si>
  <si>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</si>
  <si>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</si>
  <si>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</si>
  <si>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</si>
  <si>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</si>
  <si>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</si>
  <si>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</si>
  <si>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</si>
  <si>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</si>
  <si>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</si>
  <si>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</si>
  <si>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</si>
  <si>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</si>
  <si>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</si>
  <si>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</si>
  <si>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</si>
  <si>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</si>
  <si>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</si>
  <si>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</si>
  <si>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</si>
  <si>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</si>
  <si>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</si>
  <si>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</si>
  <si>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</si>
  <si>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</si>
  <si>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</si>
  <si>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</si>
  <si>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</si>
  <si>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</si>
  <si>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</si>
  <si>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</si>
  <si>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</si>
  <si>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</si>
  <si>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</si>
  <si>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</si>
  <si>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</si>
  <si>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</si>
  <si>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</si>
  <si>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</si>
  <si>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</si>
  <si>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</si>
  <si>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</si>
  <si>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</si>
  <si>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</si>
  <si>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</si>
  <si>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</si>
  <si>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</si>
  <si>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</si>
  <si>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</si>
  <si>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</si>
  <si>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</si>
  <si>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</si>
  <si>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</si>
  <si>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</si>
  <si>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</si>
  <si>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</si>
  <si>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</si>
  <si>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</si>
  <si>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</si>
  <si>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</si>
  <si>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</si>
  <si>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</si>
  <si>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</si>
  <si>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</si>
  <si>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</si>
  <si>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</si>
  <si>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</si>
  <si>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</si>
  <si>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</si>
  <si>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</si>
  <si>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</si>
  <si>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</si>
  <si>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</si>
  <si>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</si>
  <si>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</si>
  <si>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</si>
  <si>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</si>
  <si>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</si>
  <si>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</si>
  <si>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</si>
  <si>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</si>
  <si>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</si>
  <si>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</si>
  <si>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</si>
  <si>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</si>
  <si>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</si>
  <si>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</si>
  <si>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</si>
  <si>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</si>
  <si>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</si>
  <si>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</si>
  <si>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</si>
  <si>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</si>
  <si>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</si>
  <si>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</si>
  <si>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</si>
  <si>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</si>
  <si>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</si>
  <si>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</si>
  <si>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</si>
  <si>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</si>
  <si>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</si>
  <si>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</si>
  <si>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</si>
  <si>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</si>
  <si>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</si>
  <si>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</si>
  <si>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</si>
  <si>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</si>
  <si>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</si>
  <si>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</si>
  <si>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</si>
  <si>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</si>
  <si>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</si>
  <si>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</si>
  <si>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</si>
  <si>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</si>
  <si>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</si>
  <si>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</si>
  <si>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</si>
  <si>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</si>
  <si>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</si>
  <si>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</si>
  <si>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</si>
  <si>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</si>
  <si>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</si>
  <si>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</si>
  <si>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</si>
  <si>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</si>
  <si>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</si>
  <si>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</si>
  <si>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</si>
  <si>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</si>
  <si>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</si>
  <si>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</si>
  <si>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</si>
  <si>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</si>
  <si>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</si>
  <si>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</si>
  <si>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</si>
  <si>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</si>
  <si>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</si>
  <si>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</si>
  <si>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</si>
  <si>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</si>
  <si>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</si>
  <si>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</si>
  <si>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</si>
  <si>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</si>
  <si>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</si>
  <si>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</si>
  <si>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</si>
  <si>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</si>
  <si>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</si>
  <si>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</si>
  <si>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</si>
  <si>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</si>
  <si>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</si>
  <si>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</si>
  <si>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</si>
  <si>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</si>
  <si>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</si>
  <si>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</si>
  <si>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</si>
  <si>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</si>
  <si>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</si>
  <si>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</si>
  <si>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</si>
  <si>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</si>
  <si>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</si>
  <si>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</si>
  <si>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</si>
  <si>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</si>
  <si>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</si>
  <si>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</si>
  <si>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</si>
  <si>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</si>
  <si>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</si>
  <si>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</si>
  <si>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</si>
  <si>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</si>
  <si>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</si>
  <si>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</si>
  <si>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</si>
  <si>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</si>
  <si>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</si>
  <si>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</si>
  <si>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</si>
  <si>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</si>
  <si>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</si>
  <si>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</si>
  <si>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</si>
  <si>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</si>
  <si>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</si>
  <si>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</si>
  <si>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</si>
  <si>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</si>
  <si>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</si>
  <si>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</si>
  <si>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</si>
  <si>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</si>
  <si>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</si>
  <si>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</si>
  <si>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</si>
  <si>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</si>
  <si>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</si>
  <si>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</si>
  <si>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</si>
  <si>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</si>
  <si>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</si>
  <si>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</si>
  <si>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</si>
  <si>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</si>
  <si>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</si>
  <si>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</si>
  <si>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</si>
  <si>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</si>
  <si>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</si>
  <si>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</si>
  <si>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</si>
  <si>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</si>
  <si>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</si>
  <si>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</si>
  <si>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</si>
  <si>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</si>
  <si>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</si>
  <si>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</si>
  <si>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</si>
  <si>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</si>
  <si>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</si>
  <si>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</si>
  <si>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</si>
  <si>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</si>
  <si>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</si>
  <si>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</si>
  <si>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</si>
  <si>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</si>
  <si>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</si>
  <si>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</si>
  <si>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</si>
  <si>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</si>
  <si>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</si>
  <si>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</si>
  <si>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</si>
  <si>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</si>
  <si>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</si>
  <si>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</si>
  <si>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</si>
  <si>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</si>
  <si>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</si>
  <si>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</si>
  <si>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</si>
  <si>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</si>
  <si>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</si>
  <si>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</si>
  <si>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</si>
  <si>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</si>
  <si>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</si>
  <si>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</si>
  <si>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</si>
  <si>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</si>
  <si>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</si>
  <si>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</si>
  <si>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</si>
  <si>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</si>
  <si>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</si>
  <si>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</si>
  <si>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</si>
  <si>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</si>
  <si>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</si>
  <si>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</si>
  <si>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</si>
  <si>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</si>
  <si>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</si>
  <si>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</si>
  <si>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</si>
  <si>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</si>
  <si>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</si>
  <si>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</si>
  <si>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</si>
  <si>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</si>
  <si>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</si>
  <si>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</si>
  <si>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</si>
  <si>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</si>
  <si>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</si>
  <si>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</si>
  <si>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</si>
  <si>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</si>
  <si>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</si>
  <si>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</si>
  <si>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</si>
  <si>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</si>
  <si>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</si>
  <si>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</si>
  <si>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</si>
  <si>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</si>
  <si>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</si>
  <si>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</si>
  <si>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</si>
  <si>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</si>
  <si>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</si>
  <si>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</si>
  <si>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</si>
  <si>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</si>
  <si>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</si>
  <si>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</si>
  <si>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</si>
  <si>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</si>
  <si>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</si>
  <si>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</si>
  <si>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</si>
  <si>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</si>
  <si>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</si>
  <si>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</si>
  <si>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</si>
  <si>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</si>
  <si>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</si>
  <si>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</si>
  <si>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</si>
  <si>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</si>
  <si>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</si>
  <si>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</si>
  <si>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</si>
  <si>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</si>
  <si>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</si>
  <si>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</si>
  <si>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</si>
  <si>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</si>
  <si>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</si>
  <si>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</si>
  <si>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</si>
  <si>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</si>
  <si>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</si>
  <si>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</si>
  <si>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</si>
  <si>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</si>
  <si>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</si>
  <si>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</si>
  <si>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</si>
  <si>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</si>
  <si>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</si>
  <si>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</si>
  <si>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</si>
  <si>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</si>
  <si>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</si>
  <si>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</si>
  <si>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</si>
  <si>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</si>
  <si>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</si>
  <si>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</si>
  <si>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</si>
  <si>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</si>
  <si>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</si>
  <si>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</si>
  <si>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</si>
  <si>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</si>
  <si>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</si>
  <si>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</si>
  <si>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</si>
  <si>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</si>
  <si>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</si>
  <si>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</si>
  <si>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</si>
  <si>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</si>
  <si>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</si>
  <si>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</si>
  <si>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</si>
  <si>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</si>
  <si>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</si>
  <si>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</si>
  <si>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</si>
  <si>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</si>
  <si>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</si>
  <si>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</si>
  <si>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</si>
  <si>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</si>
  <si>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</si>
  <si>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</si>
  <si>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</si>
  <si>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</si>
  <si>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</si>
  <si>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</si>
  <si>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</si>
  <si>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</si>
  <si>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</si>
  <si>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</si>
  <si>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</si>
  <si>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</si>
  <si>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</si>
  <si>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</si>
  <si>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</si>
  <si>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</si>
  <si>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</si>
  <si>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</si>
  <si>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</si>
  <si>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</si>
  <si>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</si>
  <si>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</si>
  <si>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</si>
  <si>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</si>
  <si>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</si>
  <si>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</si>
  <si>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</si>
  <si>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</si>
  <si>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</si>
  <si>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</si>
  <si>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</si>
  <si>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</si>
  <si>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</si>
  <si>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</si>
  <si>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</si>
  <si>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</si>
  <si>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</si>
  <si>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</si>
  <si>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</si>
  <si>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</si>
  <si>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</si>
  <si>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</si>
  <si>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</si>
  <si>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</si>
  <si>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</si>
  <si>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</si>
  <si>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</si>
  <si>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</si>
  <si>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</si>
  <si>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</si>
  <si>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</si>
  <si>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</si>
  <si>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</si>
  <si>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</si>
  <si>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</si>
  <si>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</si>
  <si>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</si>
  <si>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</si>
  <si>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</si>
  <si>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</si>
  <si>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</si>
  <si>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</si>
  <si>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</si>
  <si>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</si>
  <si>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</si>
  <si>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</si>
  <si>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</si>
  <si>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</si>
  <si>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</si>
  <si>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</si>
  <si>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</si>
  <si>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</si>
  <si>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</si>
  <si>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</si>
  <si>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</si>
  <si>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</si>
  <si>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</si>
  <si>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</si>
  <si>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</si>
  <si>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</si>
  <si>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</si>
  <si>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</si>
  <si>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</si>
  <si>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</si>
  <si>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</si>
  <si>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</si>
  <si>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</si>
  <si>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</si>
  <si>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</si>
  <si>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</si>
  <si>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</si>
  <si>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</si>
  <si>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</si>
  <si>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</si>
  <si>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</si>
  <si>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</si>
  <si>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</si>
  <si>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</si>
  <si>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</si>
  <si>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</si>
  <si>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</si>
  <si>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</si>
  <si>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</si>
  <si>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</si>
  <si>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</si>
  <si>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</si>
  <si>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</si>
  <si>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</si>
  <si>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</si>
  <si>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</si>
  <si>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</si>
  <si>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</si>
  <si>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</si>
  <si>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</si>
  <si>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</si>
  <si>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</si>
  <si>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</si>
  <si>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</si>
  <si>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</si>
  <si>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</si>
  <si>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</si>
  <si>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</si>
  <si>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</si>
  <si>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</si>
  <si>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</si>
  <si>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</si>
  <si>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</si>
  <si>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</si>
  <si>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</si>
  <si>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</si>
  <si>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</si>
  <si>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</si>
  <si>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</si>
  <si>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</si>
  <si>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</si>
  <si>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</si>
  <si>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</si>
  <si>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</si>
  <si>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</si>
  <si>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</si>
  <si>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</si>
  <si>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</si>
  <si>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</si>
  <si>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</si>
  <si>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</si>
  <si>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</si>
  <si>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</si>
  <si>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</si>
  <si>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</si>
  <si>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</si>
  <si>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</si>
  <si>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</si>
  <si>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</si>
  <si>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</si>
  <si>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</si>
  <si>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</si>
  <si>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</si>
  <si>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</si>
  <si>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</si>
  <si>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</si>
  <si>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</si>
  <si>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</si>
  <si>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</si>
  <si>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</si>
  <si>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</si>
  <si>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</si>
  <si>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</si>
  <si>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</si>
  <si>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</si>
  <si>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</si>
  <si>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</si>
  <si>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</si>
  <si>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</si>
  <si>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</si>
  <si>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</si>
  <si>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</si>
  <si>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</si>
  <si>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</si>
  <si>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</si>
  <si>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</si>
  <si>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</si>
  <si>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</si>
  <si>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</si>
  <si>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</si>
  <si>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</si>
  <si>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</si>
  <si>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</si>
  <si>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</si>
  <si>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</si>
  <si>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</si>
  <si>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</si>
  <si>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</si>
  <si>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</si>
  <si>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</si>
  <si>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</si>
  <si>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</si>
  <si>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</si>
  <si>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</si>
  <si>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</si>
  <si>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</si>
  <si>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</si>
  <si>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</si>
  <si>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</si>
  <si>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</si>
  <si>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</si>
  <si>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</si>
  <si>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</si>
  <si>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</si>
  <si>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</si>
  <si>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</si>
  <si>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</si>
  <si>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</si>
  <si>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</si>
  <si>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</si>
  <si>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</si>
  <si>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</si>
  <si>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</si>
  <si>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</si>
  <si>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</si>
  <si>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</si>
  <si>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</si>
  <si>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</si>
  <si>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</si>
  <si>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</si>
  <si>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</si>
  <si>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</si>
  <si>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</si>
  <si>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</si>
  <si>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</si>
  <si>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</si>
  <si>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</si>
  <si>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</si>
  <si>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</si>
  <si>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</si>
  <si>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</si>
  <si>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</si>
  <si>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</si>
  <si>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</si>
  <si>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</si>
  <si>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</si>
  <si>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</si>
  <si>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</si>
  <si>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</si>
  <si>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</si>
  <si>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</si>
  <si>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</si>
  <si>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</si>
  <si>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</si>
  <si>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</si>
  <si>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</si>
  <si>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</si>
  <si>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</si>
  <si>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</si>
  <si>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</si>
  <si>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</si>
  <si>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</si>
  <si>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</si>
  <si>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</si>
  <si>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</si>
  <si>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</si>
  <si>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</si>
  <si>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</si>
  <si>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</si>
  <si>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</si>
  <si>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</si>
  <si>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</si>
  <si>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</si>
  <si>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</si>
  <si>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</si>
  <si>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</si>
  <si>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</si>
  <si>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</si>
  <si>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</si>
  <si>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</si>
  <si>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</si>
  <si>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</si>
  <si>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</si>
  <si>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</si>
  <si>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</si>
  <si>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</si>
  <si>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</si>
  <si>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</si>
  <si>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</si>
  <si>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</si>
  <si>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</si>
  <si>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</si>
  <si>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</si>
  <si>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</si>
  <si>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</si>
  <si>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</si>
  <si>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</si>
  <si>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</si>
  <si>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</si>
  <si>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</si>
  <si>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</si>
  <si>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</si>
  <si>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</si>
  <si>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</si>
  <si>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</si>
  <si>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</si>
  <si>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</si>
  <si>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</si>
  <si>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</si>
  <si>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</si>
  <si>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</si>
  <si>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</si>
  <si>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</si>
  <si>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</si>
  <si>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</si>
  <si>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</si>
  <si>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</si>
  <si>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</si>
  <si>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</si>
  <si>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</si>
  <si>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</si>
  <si>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</si>
  <si>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</si>
  <si>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</si>
  <si>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</si>
  <si>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</si>
  <si>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</si>
  <si>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</si>
  <si>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</si>
  <si>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</si>
  <si>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</si>
  <si>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</si>
  <si>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</si>
  <si>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</si>
  <si>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</si>
  <si>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</si>
  <si>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</si>
  <si>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</si>
  <si>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</si>
  <si>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</si>
  <si>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</si>
  <si>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</si>
  <si>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</si>
  <si>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</si>
  <si>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</si>
  <si>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</si>
  <si>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</si>
  <si>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</si>
  <si>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</si>
  <si>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</si>
  <si>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</si>
  <si>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</si>
  <si>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</si>
  <si>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</si>
  <si>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</si>
  <si>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</si>
  <si>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</si>
  <si>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</si>
  <si>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</si>
  <si>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</si>
  <si>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</si>
  <si>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</si>
  <si>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</si>
  <si>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</si>
  <si>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</si>
  <si>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</si>
  <si>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</si>
  <si>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</si>
  <si>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</si>
  <si>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</si>
  <si>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</si>
  <si>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</si>
  <si>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</si>
  <si>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</si>
  <si>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</si>
  <si>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</si>
  <si>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</si>
  <si>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</si>
  <si>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</si>
  <si>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</si>
  <si>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</si>
  <si>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</si>
  <si>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</si>
  <si>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</si>
  <si>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</si>
  <si>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</si>
  <si>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</si>
  <si>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</si>
  <si>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</si>
  <si>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</si>
  <si>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</si>
  <si>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</si>
  <si>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</si>
  <si>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</si>
  <si>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</si>
  <si>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</si>
  <si>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</si>
  <si>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</si>
  <si>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</si>
  <si>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</si>
  <si>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</si>
  <si>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</si>
  <si>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</si>
  <si>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</si>
  <si>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</si>
  <si>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</si>
  <si>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</si>
  <si>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</si>
  <si>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</si>
  <si>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</si>
  <si>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</si>
  <si>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</si>
  <si>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</si>
  <si>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</si>
  <si>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</si>
  <si>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</si>
  <si>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</si>
  <si>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</si>
  <si>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</si>
  <si>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</si>
  <si>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</si>
  <si>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</si>
  <si>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</si>
  <si>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</si>
  <si>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</si>
  <si>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</si>
  <si>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</si>
  <si>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</si>
  <si>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</si>
  <si>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</si>
  <si>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</si>
  <si>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</si>
  <si>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</si>
  <si>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</si>
  <si>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</si>
  <si>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</si>
  <si>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</si>
  <si>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</si>
  <si>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</si>
  <si>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</si>
  <si>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</si>
  <si>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</si>
  <si>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</si>
  <si>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</si>
  <si>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</si>
  <si>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</si>
  <si>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</si>
  <si>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</si>
  <si>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</si>
  <si>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</si>
  <si>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</si>
  <si>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</si>
  <si>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</si>
  <si>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</si>
  <si>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</si>
  <si>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</si>
  <si>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</si>
  <si>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</si>
  <si>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</si>
  <si>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</si>
  <si>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</si>
  <si>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</si>
  <si>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</si>
  <si>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</si>
  <si>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</si>
  <si>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</si>
  <si>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</si>
  <si>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</si>
  <si>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</si>
  <si>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</si>
  <si>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</si>
  <si>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</si>
  <si>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</si>
  <si>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</si>
  <si>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</si>
  <si>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</si>
  <si>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</si>
  <si>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</si>
  <si>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</si>
  <si>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</si>
  <si>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</si>
  <si>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</si>
  <si>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</si>
  <si>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</si>
  <si>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</si>
  <si>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</si>
  <si>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</si>
  <si>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</si>
  <si>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</si>
  <si>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</si>
  <si>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</si>
  <si>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</si>
  <si>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</si>
  <si>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</si>
  <si>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</si>
  <si>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</si>
  <si>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</si>
  <si>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</si>
  <si>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</si>
  <si>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</si>
  <si>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</si>
  <si>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</si>
  <si>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</si>
  <si>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</si>
  <si>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</si>
  <si>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</si>
  <si>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</si>
  <si>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</si>
  <si>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</si>
  <si>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</si>
  <si>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</si>
  <si>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</si>
  <si>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</si>
  <si>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</si>
  <si>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</si>
  <si>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</si>
  <si>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</si>
  <si>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</si>
  <si>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</si>
  <si>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</si>
  <si>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</si>
  <si>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</si>
  <si>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</si>
  <si>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</si>
  <si>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</si>
  <si>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</si>
  <si>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</si>
  <si>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</si>
  <si>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</si>
  <si>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</si>
  <si>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</si>
  <si>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</si>
  <si>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</si>
  <si>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</si>
  <si>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</si>
  <si>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</si>
  <si>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</si>
  <si>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</si>
  <si>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</si>
  <si>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</si>
  <si>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</si>
  <si>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</si>
  <si>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</si>
  <si>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</si>
  <si>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</si>
  <si>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</si>
  <si>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</si>
  <si>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</si>
  <si>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</si>
  <si>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</si>
  <si>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</si>
  <si>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</si>
  <si>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</si>
  <si>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</si>
  <si>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</si>
  <si>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</si>
  <si>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</si>
  <si>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</si>
  <si>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</si>
  <si>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</si>
  <si>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</si>
  <si>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</si>
  <si>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</si>
  <si>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</si>
  <si>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</si>
  <si>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</si>
  <si>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</si>
  <si>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</si>
  <si>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</si>
  <si>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</si>
  <si>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</si>
  <si>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</si>
  <si>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</si>
  <si>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</si>
  <si>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</si>
  <si>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</si>
  <si>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</si>
  <si>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</si>
  <si>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</si>
  <si>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</si>
  <si>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</si>
  <si>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</si>
  <si>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</si>
  <si>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</si>
  <si>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</si>
  <si>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</si>
  <si>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</si>
  <si>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</si>
  <si>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</si>
  <si>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</si>
  <si>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</si>
  <si>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</si>
  <si>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</si>
  <si>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</si>
  <si>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</si>
  <si>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</si>
  <si>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</si>
  <si>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</si>
  <si>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</si>
  <si>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</si>
  <si>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</si>
  <si>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</si>
  <si>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</si>
  <si>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</si>
  <si>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</si>
  <si>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</si>
  <si>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</si>
  <si>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</si>
  <si>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</si>
  <si>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</si>
  <si>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</si>
  <si>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</si>
  <si>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</si>
  <si>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</si>
  <si>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</si>
  <si>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</si>
  <si>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</si>
  <si>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</si>
  <si>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</si>
  <si>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</si>
  <si>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</si>
  <si>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</si>
  <si>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</si>
  <si>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</si>
  <si>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</si>
  <si>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</si>
  <si>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</si>
  <si>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</si>
  <si>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</si>
  <si>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</si>
  <si>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</si>
  <si>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</si>
  <si>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</si>
  <si>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</si>
  <si>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</si>
  <si>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</si>
  <si>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</si>
  <si>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</si>
  <si>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</si>
  <si>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</si>
  <si>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</si>
  <si>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</si>
  <si>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</si>
  <si>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</si>
  <si>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</si>
  <si>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</si>
  <si>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</si>
  <si>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</si>
  <si>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</si>
  <si>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</si>
  <si>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</si>
  <si>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</si>
  <si>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</si>
  <si>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</si>
  <si>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</si>
  <si>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</si>
  <si>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</si>
  <si>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</si>
  <si>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</si>
  <si>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</si>
  <si>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</si>
  <si>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</si>
  <si>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</si>
  <si>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</si>
  <si>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</si>
  <si>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</si>
  <si>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</si>
  <si>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</si>
  <si>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</si>
  <si>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</si>
  <si>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</si>
  <si>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</si>
  <si>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</si>
  <si>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</si>
  <si>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</si>
  <si>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</si>
  <si>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</si>
  <si>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</si>
  <si>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</si>
  <si>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</si>
  <si>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</si>
  <si>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</si>
  <si>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</si>
  <si>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</si>
  <si>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</si>
  <si>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</si>
  <si>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</si>
  <si>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</si>
  <si>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</si>
  <si>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</si>
  <si>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</si>
  <si>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</si>
  <si>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</si>
  <si>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</si>
  <si>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</si>
  <si>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</si>
  <si>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</si>
  <si>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</si>
  <si>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</si>
  <si>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</si>
  <si>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</si>
  <si>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</si>
  <si>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</si>
  <si>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</si>
  <si>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</si>
  <si>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</si>
  <si>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</si>
  <si>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</si>
  <si>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</si>
  <si>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</si>
  <si>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</si>
  <si>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</si>
  <si>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</si>
  <si>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</si>
  <si>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</si>
  <si>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</si>
  <si>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</si>
  <si>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</si>
  <si>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</si>
  <si>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</si>
  <si>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</si>
  <si>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</si>
  <si>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</si>
  <si>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</si>
  <si>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</si>
  <si>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</si>
  <si>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</si>
  <si>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</si>
  <si>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</si>
  <si>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</si>
  <si>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</si>
  <si>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</si>
  <si>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</si>
  <si>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</si>
  <si>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</si>
  <si>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</si>
  <si>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</si>
  <si>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</si>
  <si>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</si>
  <si>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</si>
  <si>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</si>
  <si>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</si>
  <si>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</si>
  <si>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</si>
  <si>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</si>
  <si>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</si>
  <si>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</si>
  <si>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</si>
  <si>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</si>
  <si>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</si>
  <si>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</si>
  <si>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</si>
  <si>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</si>
  <si>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</si>
  <si>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</si>
  <si>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</si>
  <si>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</si>
  <si>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</si>
  <si>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</si>
  <si>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</si>
  <si>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</si>
  <si>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</si>
  <si>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</si>
  <si>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</si>
  <si>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</si>
  <si>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</si>
  <si>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</si>
  <si>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</si>
  <si>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</si>
  <si>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</si>
  <si>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</si>
  <si>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</si>
  <si>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</si>
  <si>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</si>
  <si>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</si>
  <si>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</si>
  <si>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</si>
  <si>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</si>
  <si>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</si>
  <si>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</si>
  <si>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</si>
  <si>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</si>
  <si>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</si>
  <si>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</si>
  <si>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</si>
  <si>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</si>
  <si>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</si>
  <si>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</si>
  <si>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</si>
  <si>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</si>
  <si>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</si>
  <si>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</si>
  <si>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</si>
  <si>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</si>
  <si>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</si>
  <si>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</si>
  <si>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</si>
  <si>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</si>
  <si>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</si>
  <si>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</si>
  <si>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</si>
  <si>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</si>
  <si>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</si>
  <si>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</si>
  <si>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</si>
  <si>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</si>
  <si>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</si>
  <si>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</si>
  <si>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</si>
  <si>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</si>
  <si>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</si>
  <si>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</si>
  <si>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</si>
  <si>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</si>
  <si>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</si>
  <si>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</si>
  <si>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</si>
  <si>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</si>
  <si>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</si>
  <si>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</si>
  <si>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</si>
  <si>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</si>
  <si>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</si>
  <si>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</si>
  <si>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</si>
  <si>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</si>
  <si>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</si>
  <si>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</si>
  <si>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</si>
  <si>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</si>
  <si>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</si>
  <si>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</si>
  <si>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</si>
  <si>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</si>
  <si>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</si>
  <si>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</si>
  <si>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</si>
  <si>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</si>
  <si>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</si>
  <si>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</si>
  <si>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</si>
  <si>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</si>
  <si>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</si>
  <si>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</si>
  <si>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</si>
  <si>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</si>
  <si>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</si>
  <si>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</si>
  <si>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</si>
  <si>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</si>
  <si>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</si>
  <si>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</si>
  <si>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</si>
  <si>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</si>
  <si>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</si>
  <si>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</si>
  <si>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</si>
  <si>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</si>
  <si>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</si>
  <si>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</si>
  <si>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</si>
  <si>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</si>
  <si>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</si>
  <si>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</si>
  <si>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</si>
  <si>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</si>
  <si>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</si>
  <si>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</si>
  <si>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</si>
  <si>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</si>
  <si>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</si>
  <si>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</si>
  <si>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</si>
  <si>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</si>
  <si>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</si>
  <si>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</si>
  <si>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</si>
  <si>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</si>
  <si>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</si>
  <si>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</si>
  <si>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</si>
  <si>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</si>
  <si>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</si>
  <si>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</si>
  <si>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</si>
  <si>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</si>
  <si>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</si>
  <si>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</si>
  <si>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</si>
  <si>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</si>
  <si>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</si>
  <si>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</si>
  <si>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</si>
  <si>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</si>
  <si>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</si>
  <si>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</si>
  <si>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</si>
  <si>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</si>
  <si>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</si>
  <si>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</si>
  <si>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</si>
  <si>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</si>
  <si>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</si>
  <si>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</si>
  <si>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</si>
  <si>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</si>
  <si>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</si>
  <si>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</si>
  <si>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</si>
  <si>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</si>
  <si>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</si>
  <si>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</si>
  <si>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</si>
  <si>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</si>
  <si>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</si>
  <si>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</si>
  <si>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</si>
  <si>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</si>
  <si>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</si>
  <si>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</si>
  <si>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</si>
  <si>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</si>
  <si>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</si>
  <si>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</si>
  <si>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</si>
  <si>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</si>
  <si>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</si>
  <si>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</si>
  <si>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</si>
  <si>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</si>
  <si>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</si>
  <si>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</si>
  <si>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</si>
  <si>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</si>
  <si>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</si>
  <si>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</si>
  <si>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</si>
  <si>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</si>
  <si>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</si>
  <si>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</si>
  <si>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</si>
  <si>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</si>
  <si>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</si>
  <si>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</si>
  <si>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</si>
  <si>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</si>
  <si>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</si>
  <si>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</si>
  <si>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</si>
  <si>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</si>
  <si>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</si>
  <si>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</si>
  <si>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</si>
  <si>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</si>
  <si>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</si>
  <si>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</si>
  <si>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</si>
  <si>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</si>
  <si>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</si>
  <si>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</si>
  <si>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</si>
  <si>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</si>
  <si>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</si>
  <si>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</si>
  <si>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</si>
  <si>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</si>
  <si>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</si>
  <si>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</si>
  <si>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</si>
  <si>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</si>
  <si>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</si>
  <si>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</si>
  <si>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</si>
  <si>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</si>
  <si>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</si>
  <si>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</si>
  <si>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</si>
  <si>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</si>
  <si>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</si>
  <si>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</si>
  <si>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</si>
  <si>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</si>
  <si>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</si>
  <si>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</si>
  <si>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</si>
  <si>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</si>
  <si>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</si>
  <si>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</si>
  <si>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</si>
  <si>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</si>
  <si>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</si>
  <si>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</si>
  <si>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</si>
  <si>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</si>
  <si>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</si>
  <si>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</si>
  <si>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</si>
  <si>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</si>
  <si>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</si>
  <si>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</si>
  <si>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</si>
  <si>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</si>
  <si>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</si>
  <si>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</si>
  <si>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</si>
  <si>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</si>
  <si>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</si>
  <si>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</si>
  <si>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</si>
  <si>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</si>
  <si>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</si>
  <si>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</si>
  <si>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</si>
  <si>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</si>
  <si>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</si>
  <si>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</si>
  <si>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</si>
  <si>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</si>
  <si>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</si>
  <si>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</si>
  <si>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</si>
  <si>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</si>
  <si>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</si>
  <si>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</si>
  <si>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</si>
  <si>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</si>
  <si>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</si>
  <si>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</si>
  <si>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</si>
  <si>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</si>
  <si>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</si>
  <si>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</si>
  <si>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</si>
  <si>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</si>
  <si>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</si>
  <si>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</si>
  <si>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</si>
  <si>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</si>
  <si>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</si>
  <si>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</si>
  <si>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</si>
  <si>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</si>
  <si>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</si>
  <si>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</si>
  <si>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</si>
  <si>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</si>
  <si>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</si>
  <si>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</si>
  <si>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</si>
  <si>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</si>
  <si>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</si>
  <si>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</si>
  <si>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</si>
  <si>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</si>
  <si>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</si>
  <si>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</si>
  <si>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</si>
  <si>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</si>
  <si>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</si>
  <si>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</si>
  <si>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</si>
  <si>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</si>
  <si>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</si>
  <si>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</si>
  <si>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</si>
  <si>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</si>
  <si>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</si>
  <si>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</si>
  <si>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</si>
  <si>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</si>
  <si>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</si>
  <si>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</si>
  <si>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</si>
  <si>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</si>
  <si>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</si>
  <si>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</si>
  <si>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</si>
  <si>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</si>
  <si>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</si>
  <si>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</si>
  <si>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</si>
  <si>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</si>
  <si>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</si>
  <si>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</si>
  <si>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</si>
  <si>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</si>
  <si>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</si>
  <si>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</si>
  <si>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</si>
  <si>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</si>
  <si>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</si>
  <si>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</si>
  <si>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</si>
  <si>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</si>
  <si>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</si>
  <si>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</si>
  <si>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</si>
  <si>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</si>
  <si>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</si>
  <si>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</si>
  <si>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</si>
  <si>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</si>
  <si>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</si>
  <si>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</si>
  <si>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</si>
  <si>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</si>
  <si>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</si>
  <si>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</si>
  <si>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</si>
  <si>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</si>
  <si>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</si>
  <si>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</si>
  <si>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</si>
  <si>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</si>
  <si>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</si>
  <si>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</si>
  <si>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</si>
  <si>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</si>
  <si>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</si>
  <si>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</si>
  <si>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</si>
  <si>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</si>
  <si>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</si>
  <si>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</si>
  <si>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</si>
  <si>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</si>
  <si>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</si>
  <si>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</si>
  <si>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</si>
  <si>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</si>
  <si>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</si>
  <si>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</si>
  <si>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</si>
  <si>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</si>
  <si>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</si>
  <si>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</si>
  <si>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</si>
  <si>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</si>
  <si>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</si>
  <si>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</si>
  <si>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</si>
  <si>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</si>
  <si>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</si>
  <si>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</si>
  <si>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</si>
  <si>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</si>
  <si>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</si>
  <si>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</si>
  <si>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</si>
  <si>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</si>
  <si>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</si>
  <si>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</si>
  <si>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</si>
  <si>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</si>
  <si>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</si>
  <si>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</si>
  <si>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</si>
  <si>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</si>
  <si>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</si>
  <si>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</si>
  <si>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</si>
  <si>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</si>
  <si>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</si>
  <si>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</si>
  <si>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</si>
  <si>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</si>
  <si>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</si>
  <si>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</si>
  <si>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</si>
  <si>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</si>
  <si>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</si>
  <si>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</si>
  <si>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</si>
  <si>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</si>
  <si>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</si>
  <si>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</si>
  <si>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</si>
  <si>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</si>
  <si>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</si>
  <si>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</si>
  <si>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</si>
  <si>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</si>
  <si>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</si>
  <si>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</si>
  <si>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</si>
  <si>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</si>
  <si>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</si>
  <si>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</si>
  <si>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</si>
  <si>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</si>
  <si>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</si>
  <si>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</si>
  <si>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</si>
  <si>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</si>
  <si>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</si>
  <si>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</si>
  <si>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</si>
  <si>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</si>
  <si>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</si>
  <si>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</si>
  <si>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</si>
  <si>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</si>
  <si>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</si>
  <si>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</si>
  <si>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</si>
  <si>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</si>
  <si>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</si>
  <si>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</si>
  <si>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</si>
  <si>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</si>
  <si>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</si>
  <si>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</si>
  <si>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</si>
  <si>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</si>
  <si>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</si>
  <si>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</si>
  <si>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</si>
  <si>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</si>
  <si>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</si>
  <si>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</si>
  <si>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</si>
  <si>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</si>
  <si>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</si>
  <si>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</si>
  <si>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</si>
  <si>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</si>
  <si>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</si>
  <si>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</si>
  <si>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</si>
  <si>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</si>
  <si>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</si>
  <si>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</si>
  <si>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</si>
  <si>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</si>
  <si>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</si>
  <si>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</si>
  <si>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</si>
  <si>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</si>
  <si>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</si>
  <si>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</si>
  <si>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</si>
  <si>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</si>
  <si>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</si>
  <si>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</si>
  <si>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</si>
  <si>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</si>
  <si>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</si>
  <si>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</si>
  <si>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</si>
  <si>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</si>
  <si>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</si>
  <si>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</si>
  <si>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</si>
  <si>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</si>
  <si>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</si>
  <si>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</si>
  <si>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</si>
  <si>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</si>
  <si>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</si>
  <si>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</si>
  <si>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</si>
  <si>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</si>
  <si>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</si>
  <si>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</si>
  <si>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</si>
  <si>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</si>
  <si>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</si>
  <si>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</si>
  <si>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</si>
  <si>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</si>
  <si>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</si>
  <si>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</si>
  <si>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</si>
  <si>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</si>
  <si>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</si>
  <si>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</si>
  <si>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</si>
  <si>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</si>
  <si>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</si>
  <si>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</si>
  <si>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</si>
  <si>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</si>
  <si>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</si>
  <si>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</si>
  <si>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</si>
  <si>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</si>
  <si>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</si>
  <si>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</si>
  <si>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</si>
  <si>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</si>
  <si>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</si>
  <si>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</si>
  <si>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</si>
  <si>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</si>
  <si>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</si>
  <si>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</si>
  <si>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</si>
  <si>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</si>
  <si>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</si>
  <si>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</si>
  <si>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</si>
  <si>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</si>
  <si>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</si>
  <si>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</si>
  <si>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</si>
  <si>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</si>
  <si>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</si>
  <si>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</si>
  <si>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</si>
  <si>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</si>
  <si>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</si>
  <si>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</si>
  <si>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</si>
  <si>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</si>
  <si>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</si>
  <si>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</si>
  <si>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</si>
  <si>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</si>
  <si>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</si>
  <si>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</si>
  <si>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</si>
  <si>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</si>
  <si>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</si>
  <si>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</si>
  <si>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</si>
  <si>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</si>
  <si>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</si>
  <si>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</si>
  <si>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</si>
  <si>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</si>
  <si>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</si>
  <si>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</si>
  <si>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</si>
  <si>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</si>
  <si>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</si>
  <si>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</si>
  <si>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</si>
  <si>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</si>
  <si>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</si>
  <si>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</si>
  <si>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</si>
  <si>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</si>
  <si>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</si>
  <si>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</si>
  <si>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</si>
  <si>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</si>
  <si>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</si>
  <si>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</si>
  <si>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</si>
  <si>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</si>
  <si>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</si>
  <si>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</si>
  <si>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</si>
  <si>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</si>
  <si>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</si>
  <si>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</si>
  <si>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</si>
  <si>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</si>
  <si>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</si>
  <si>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</si>
  <si>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</si>
  <si>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</si>
  <si>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</si>
  <si>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</si>
  <si>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</si>
  <si>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</si>
  <si>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</si>
  <si>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</si>
  <si>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</si>
  <si>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</si>
  <si>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</si>
  <si>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</si>
  <si>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</si>
  <si>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</si>
  <si>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</si>
  <si>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</si>
  <si>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</si>
  <si>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</si>
  <si>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</si>
  <si>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</si>
  <si>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</si>
  <si>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</si>
  <si>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</si>
  <si>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</si>
  <si>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</si>
  <si>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</si>
  <si>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</si>
  <si>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</si>
  <si>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</si>
  <si>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</si>
  <si>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</si>
  <si>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</si>
  <si>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</si>
  <si>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</si>
  <si>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</si>
  <si>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</si>
  <si>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</si>
  <si>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</si>
  <si>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</si>
  <si>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</si>
  <si>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</si>
  <si>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</si>
  <si>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</si>
  <si>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</si>
  <si>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</si>
  <si>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</si>
  <si>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</si>
  <si>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</si>
  <si>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</si>
  <si>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</si>
  <si>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</si>
  <si>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</si>
  <si>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</si>
  <si>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</si>
  <si>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</si>
  <si>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</si>
  <si>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</si>
  <si>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</si>
  <si>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</si>
  <si>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</si>
  <si>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</si>
  <si>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</si>
  <si>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</si>
  <si>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</si>
  <si>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</si>
  <si>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</si>
  <si>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</si>
  <si>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</si>
  <si>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</si>
  <si>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</si>
  <si>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</si>
  <si>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</si>
  <si>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</si>
  <si>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</si>
  <si>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</si>
  <si>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</si>
  <si>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</si>
  <si>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</si>
  <si>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</si>
  <si>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</si>
  <si>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</si>
  <si>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</si>
  <si>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</si>
  <si>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</si>
  <si>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</si>
  <si>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</si>
  <si>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</si>
  <si>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</si>
  <si>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</si>
  <si>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</si>
  <si>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</si>
  <si>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</si>
  <si>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</si>
  <si>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</si>
  <si>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</si>
  <si>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</si>
  <si>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</si>
  <si>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</si>
  <si>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</si>
  <si>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</si>
  <si>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</si>
  <si>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</si>
  <si>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</si>
  <si>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</si>
  <si>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</si>
  <si>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</si>
  <si>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</si>
  <si>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</si>
  <si>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</si>
  <si>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</si>
  <si>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</si>
  <si>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</si>
  <si>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</si>
  <si>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</si>
  <si>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</si>
  <si>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</si>
  <si>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</si>
  <si>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</si>
  <si>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</si>
  <si>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</si>
  <si>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</si>
  <si>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</si>
  <si>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</si>
  <si>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</si>
  <si>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</si>
  <si>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</si>
  <si>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</si>
  <si>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</si>
  <si>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</si>
  <si>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</si>
  <si>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</si>
  <si>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</si>
  <si>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</si>
  <si>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</si>
  <si>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</si>
  <si>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</si>
  <si>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</si>
  <si>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</si>
  <si>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</si>
  <si>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</si>
  <si>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</si>
  <si>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</si>
  <si>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</si>
  <si>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</si>
  <si>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</si>
  <si>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</si>
  <si>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</si>
  <si>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</si>
  <si>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</si>
  <si>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</si>
  <si>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</si>
  <si>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</si>
  <si>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</si>
  <si>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</si>
  <si>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</si>
  <si>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</si>
  <si>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</si>
  <si>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</si>
  <si>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</si>
  <si>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</si>
  <si>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</si>
  <si>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</si>
  <si>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</si>
  <si>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</si>
  <si>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</si>
  <si>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</si>
  <si>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</si>
  <si>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</si>
  <si>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</si>
  <si>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</si>
  <si>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</si>
  <si>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</si>
  <si>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</si>
  <si>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</si>
  <si>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</si>
  <si>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</si>
  <si>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</si>
  <si>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</si>
  <si>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</si>
  <si>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</si>
  <si>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</si>
  <si>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</si>
  <si>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</si>
  <si>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</si>
  <si>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</si>
  <si>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</si>
  <si>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</si>
  <si>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</si>
  <si>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</si>
  <si>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</si>
  <si>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</si>
  <si>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</si>
  <si>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</si>
  <si>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</si>
  <si>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</si>
  <si>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</si>
  <si>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</si>
  <si>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</si>
  <si>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</si>
  <si>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</si>
  <si>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</si>
  <si>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</si>
  <si>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</si>
  <si>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</si>
  <si>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</si>
  <si>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</si>
  <si>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</si>
  <si>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</si>
  <si>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</si>
  <si>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</si>
  <si>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</si>
  <si>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</si>
  <si>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</si>
  <si>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</si>
  <si>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</si>
  <si>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</si>
  <si>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</si>
  <si>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</si>
  <si>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</si>
  <si>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</si>
  <si>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</si>
  <si>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</si>
  <si>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</si>
  <si>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</si>
  <si>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</si>
  <si>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</si>
  <si>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</si>
  <si>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</si>
  <si>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</si>
  <si>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</si>
  <si>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</si>
  <si>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</si>
  <si>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</si>
  <si>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</si>
  <si>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</si>
  <si>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</si>
  <si>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</si>
  <si>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</si>
  <si>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</si>
  <si>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</si>
  <si>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</si>
  <si>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</si>
  <si>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</si>
  <si>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</si>
  <si>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</si>
  <si>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</si>
  <si>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</si>
  <si>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</si>
  <si>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</si>
  <si>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</si>
  <si>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</si>
  <si>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</si>
  <si>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</si>
  <si>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</si>
  <si>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</si>
  <si>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</si>
  <si>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</si>
  <si>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</si>
  <si>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</si>
  <si>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</si>
  <si>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</si>
  <si>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</si>
  <si>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</si>
  <si>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</si>
  <si>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</si>
  <si>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</si>
  <si>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</si>
  <si>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</si>
  <si>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</si>
  <si>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</si>
  <si>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</si>
  <si>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</si>
  <si>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</si>
  <si>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</si>
  <si>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</si>
  <si>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</si>
  <si>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</si>
  <si>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</si>
  <si>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</si>
  <si>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</si>
  <si>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</si>
  <si>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</si>
  <si>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</si>
  <si>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</si>
  <si>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</si>
  <si>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</si>
  <si>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</si>
  <si>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</si>
  <si>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</si>
  <si>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</si>
  <si>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</si>
  <si>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</si>
  <si>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</si>
  <si>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</si>
  <si>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</si>
  <si>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</si>
  <si>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</si>
  <si>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</si>
  <si>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</si>
  <si>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</si>
  <si>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</si>
  <si>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</si>
  <si>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</si>
  <si>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</si>
  <si>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</si>
  <si>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</si>
  <si>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</si>
  <si>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</si>
  <si>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</si>
  <si>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</si>
  <si>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</si>
  <si>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</si>
  <si>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</si>
  <si>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</si>
  <si>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</si>
  <si>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</si>
  <si>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</si>
  <si>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</si>
  <si>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</si>
  <si>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</si>
  <si>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</si>
  <si>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</si>
  <si>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</si>
  <si>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</si>
  <si>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</si>
  <si>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</si>
  <si>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</si>
  <si>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</si>
  <si>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</si>
  <si>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</si>
  <si>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</si>
  <si>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</si>
  <si>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</si>
  <si>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</si>
  <si>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</si>
  <si>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</si>
  <si>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</si>
  <si>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</si>
  <si>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</si>
  <si>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</si>
  <si>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</si>
  <si>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</si>
  <si>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</si>
  <si>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</si>
  <si>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</si>
  <si>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</si>
  <si>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</si>
  <si>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</si>
  <si>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</si>
  <si>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</si>
  <si>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</si>
  <si>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</si>
  <si>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</si>
  <si>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</si>
  <si>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</si>
  <si>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</si>
  <si>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</si>
  <si>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</si>
  <si>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</si>
  <si>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</si>
  <si>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</si>
  <si>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</si>
  <si>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</si>
  <si>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</si>
  <si>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</si>
  <si>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</si>
  <si>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</si>
  <si>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</si>
  <si>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</si>
  <si>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</si>
  <si>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</si>
  <si>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</si>
  <si>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</si>
  <si>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</si>
  <si>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</si>
  <si>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</si>
  <si>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</si>
  <si>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</si>
  <si>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</si>
  <si>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</si>
  <si>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</si>
  <si>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</si>
  <si>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</si>
  <si>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</si>
  <si>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</si>
  <si>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</si>
  <si>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</si>
  <si>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</si>
  <si>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</si>
  <si>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</si>
  <si>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</si>
  <si>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</si>
  <si>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</si>
  <si>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</si>
  <si>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</si>
  <si>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</si>
  <si>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</si>
  <si>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</si>
  <si>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</si>
  <si>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</si>
  <si>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</si>
  <si>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</si>
  <si>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</si>
  <si>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</si>
  <si>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</si>
  <si>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</si>
  <si>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</si>
  <si>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</si>
  <si>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</si>
  <si>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</si>
  <si>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</si>
  <si>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</si>
  <si>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</si>
  <si>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</si>
  <si>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</si>
  <si>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</si>
  <si>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</si>
  <si>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</si>
  <si>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</si>
  <si>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</si>
  <si>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</si>
  <si>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</si>
  <si>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</si>
  <si>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</si>
  <si>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</si>
  <si>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</si>
  <si>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</si>
  <si>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</si>
  <si>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</si>
  <si>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</si>
  <si>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</si>
  <si>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</si>
  <si>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</si>
  <si>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</si>
  <si>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</si>
  <si>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</si>
  <si>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</si>
  <si>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</si>
  <si>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</si>
  <si>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</si>
  <si>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</si>
  <si>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</si>
  <si>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</si>
  <si>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</si>
  <si>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</si>
  <si>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</si>
  <si>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</si>
  <si>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</si>
  <si>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</si>
  <si>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</si>
  <si>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</si>
  <si>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</si>
  <si>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</si>
  <si>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</si>
  <si>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</si>
  <si>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</si>
  <si>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</si>
  <si>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</si>
  <si>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</si>
  <si>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</si>
  <si>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</si>
  <si>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</si>
  <si>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</si>
  <si>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</si>
  <si>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</si>
  <si>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</si>
  <si>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</si>
  <si>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</si>
  <si>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</si>
  <si>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</si>
  <si>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</si>
  <si>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</si>
  <si>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</si>
  <si>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</si>
  <si>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</si>
  <si>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</si>
  <si>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</si>
  <si>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</si>
  <si>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</si>
  <si>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</si>
  <si>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</si>
  <si>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</si>
  <si>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</si>
  <si>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</si>
  <si>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</si>
  <si>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</si>
  <si>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</si>
  <si>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</si>
  <si>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</si>
  <si>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</si>
  <si>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</si>
  <si>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</si>
  <si>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</si>
  <si>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</si>
  <si>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</si>
  <si>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</si>
  <si>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</si>
  <si>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</si>
  <si>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</si>
  <si>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</si>
  <si>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</si>
  <si>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</si>
  <si>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</si>
  <si>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</si>
  <si>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</si>
  <si>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</si>
  <si>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</si>
  <si>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</si>
  <si>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</si>
  <si>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</si>
  <si>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</si>
  <si>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</si>
  <si>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</si>
  <si>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</si>
  <si>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</si>
  <si>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</si>
  <si>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</si>
  <si>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</si>
  <si>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</si>
  <si>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</si>
  <si>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</si>
  <si>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</si>
  <si>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</si>
  <si>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</si>
  <si>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</si>
  <si>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</si>
  <si>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</si>
  <si>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</si>
  <si>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</si>
  <si>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</si>
  <si>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</si>
  <si>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</si>
  <si>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</si>
  <si>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</si>
  <si>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</si>
  <si>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</si>
  <si>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</si>
  <si>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</si>
  <si>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</si>
  <si>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</si>
  <si>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</si>
  <si>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</si>
  <si>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</si>
  <si>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</si>
  <si>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</si>
  <si>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</si>
  <si>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</si>
  <si>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</si>
  <si>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</si>
  <si>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</si>
  <si>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</si>
  <si>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</si>
  <si>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</si>
  <si>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</si>
  <si>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</si>
  <si>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</si>
  <si>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</si>
  <si>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</si>
  <si>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</si>
  <si>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</si>
  <si>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</si>
  <si>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</si>
  <si>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</si>
  <si>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</si>
  <si>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</si>
  <si>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</si>
  <si>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</si>
  <si>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</si>
  <si>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</si>
  <si>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</si>
  <si>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</si>
  <si>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</si>
  <si>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</si>
  <si>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</si>
  <si>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</si>
  <si>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</si>
  <si>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</si>
  <si>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</si>
  <si>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</si>
  <si>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</si>
  <si>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</si>
  <si>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</si>
  <si>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</si>
  <si>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</si>
  <si>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</si>
  <si>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</si>
  <si>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</si>
  <si>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</si>
  <si>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</si>
  <si>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</si>
  <si>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</si>
  <si>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</si>
  <si>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</si>
  <si>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</si>
  <si>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</si>
  <si>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</si>
  <si>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</si>
  <si>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</si>
  <si>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</si>
  <si>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</si>
  <si>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</si>
  <si>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</si>
  <si>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</si>
  <si>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</si>
  <si>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</si>
  <si>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</si>
  <si>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</si>
  <si>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</si>
  <si>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</si>
  <si>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</si>
  <si>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</si>
  <si>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</si>
  <si>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</si>
  <si>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</si>
  <si>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</si>
  <si>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</si>
  <si>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</si>
  <si>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</si>
  <si>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</si>
  <si>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</si>
  <si>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</si>
  <si>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</si>
  <si>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</si>
  <si>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</si>
  <si>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</si>
  <si>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</si>
  <si>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</si>
  <si>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</si>
  <si>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</si>
  <si>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</si>
  <si>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</si>
  <si>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</si>
  <si>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</si>
  <si>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</si>
  <si>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</si>
  <si>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</si>
  <si>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</si>
  <si>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</si>
  <si>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</si>
  <si>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</si>
  <si>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</si>
  <si>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</si>
  <si>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</si>
  <si>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</si>
  <si>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</si>
  <si>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</si>
  <si>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</si>
  <si>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</si>
  <si>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</si>
  <si>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</si>
  <si>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</si>
  <si>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</si>
  <si>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</si>
  <si>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</si>
  <si>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</si>
  <si>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</si>
  <si>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</si>
  <si>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</si>
  <si>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</si>
  <si>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</si>
  <si>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</si>
  <si>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</si>
  <si>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</si>
  <si>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</si>
  <si>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</si>
  <si>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</si>
  <si>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</si>
  <si>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</si>
  <si>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</si>
  <si>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</si>
  <si>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</si>
  <si>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</si>
  <si>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</si>
  <si>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</si>
  <si>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</si>
  <si>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</si>
  <si>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</si>
  <si>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</si>
  <si>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</si>
  <si>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</si>
  <si>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</si>
  <si>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</si>
  <si>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</si>
  <si>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</si>
  <si>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</si>
  <si>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</si>
  <si>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</si>
  <si>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</si>
  <si>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</si>
  <si>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</si>
  <si>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</si>
  <si>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</si>
  <si>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</si>
  <si>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</si>
  <si>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</si>
  <si>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</si>
  <si>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</si>
  <si>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</si>
  <si>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</si>
  <si>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</si>
  <si>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</si>
  <si>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</si>
  <si>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</si>
  <si>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</si>
  <si>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</si>
  <si>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</si>
  <si>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</si>
  <si>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</si>
  <si>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</si>
  <si>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</si>
  <si>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</si>
  <si>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</si>
  <si>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</si>
  <si>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</si>
  <si>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</si>
  <si>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</si>
  <si>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</si>
  <si>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</si>
  <si>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</si>
  <si>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</si>
  <si>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</si>
  <si>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</si>
  <si>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</si>
  <si>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</si>
  <si>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</si>
  <si>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</si>
  <si>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</si>
  <si>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</si>
  <si>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</si>
  <si>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</si>
  <si>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</si>
  <si>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</si>
  <si>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</si>
  <si>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</si>
  <si>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</si>
  <si>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</si>
  <si>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</si>
  <si>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</si>
  <si>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</si>
  <si>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</si>
  <si>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</si>
  <si>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</si>
  <si>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</si>
  <si>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</si>
  <si>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</si>
  <si>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</si>
  <si>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</si>
  <si>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</si>
  <si>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</si>
  <si>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</si>
  <si>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</si>
  <si>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</si>
  <si>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</si>
  <si>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</si>
  <si>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</si>
  <si>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</si>
  <si>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</si>
  <si>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</si>
  <si>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</si>
  <si>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</si>
  <si>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</si>
  <si>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</si>
  <si>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</si>
  <si>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</si>
  <si>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</si>
  <si>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</si>
  <si>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</si>
  <si>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</si>
  <si>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</si>
  <si>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</si>
  <si>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</si>
  <si>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</si>
  <si>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</si>
  <si>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</si>
  <si>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</si>
  <si>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</si>
  <si>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</si>
  <si>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</si>
  <si>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</si>
  <si>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</si>
  <si>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</si>
  <si>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</si>
  <si>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</si>
  <si>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</si>
  <si>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</si>
  <si>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</si>
  <si>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</si>
  <si>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</si>
  <si>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</si>
  <si>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</si>
  <si>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</si>
  <si>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</si>
  <si>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</si>
  <si>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</si>
  <si>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</si>
  <si>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</si>
  <si>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</si>
  <si>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</si>
  <si>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</si>
  <si>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</si>
  <si>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</si>
  <si>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</si>
  <si>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</si>
  <si>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</si>
  <si>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</si>
  <si>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</si>
  <si>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</si>
  <si>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</si>
  <si>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</si>
  <si>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</si>
  <si>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</si>
  <si>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</si>
  <si>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</si>
  <si>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</si>
  <si>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</si>
  <si>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</si>
  <si>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</si>
  <si>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</si>
  <si>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</si>
  <si>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</si>
  <si>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</si>
  <si>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</si>
  <si>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</si>
  <si>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</si>
  <si>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</si>
  <si>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</si>
  <si>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</si>
  <si>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</si>
  <si>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</si>
  <si>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</si>
  <si>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</si>
  <si>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</si>
  <si>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</si>
  <si>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</si>
  <si>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</si>
  <si>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</si>
  <si>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</si>
  <si>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</si>
  <si>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</si>
  <si>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</si>
  <si>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</si>
  <si>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</si>
  <si>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</si>
  <si>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</si>
  <si>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</si>
  <si>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</si>
  <si>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</si>
  <si>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</si>
  <si>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</si>
  <si>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</si>
  <si>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</si>
  <si>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</si>
  <si>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</si>
  <si>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</si>
  <si>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</si>
  <si>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</si>
  <si>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</si>
  <si>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</si>
  <si>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</si>
  <si>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</si>
  <si>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</si>
  <si>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</si>
  <si>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</si>
  <si>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</si>
  <si>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</si>
  <si>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</si>
  <si>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</si>
  <si>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</si>
  <si>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</si>
  <si>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</si>
  <si>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</si>
  <si>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</si>
  <si>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</si>
  <si>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</si>
  <si>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</si>
  <si>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</si>
  <si>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</si>
  <si>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</si>
  <si>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</si>
  <si>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</si>
  <si>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</si>
  <si>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</si>
  <si>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</si>
  <si>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</si>
  <si>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</si>
  <si>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</si>
  <si>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</si>
  <si>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</si>
  <si>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</si>
  <si>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</si>
  <si>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</si>
  <si>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</si>
  <si>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</si>
  <si>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</si>
  <si>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</si>
  <si>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</si>
  <si>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</si>
  <si>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</si>
  <si>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</si>
  <si>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</si>
  <si>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</si>
  <si>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</si>
  <si>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</si>
  <si>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</si>
  <si>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</si>
  <si>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</si>
  <si>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</si>
  <si>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</si>
  <si>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</si>
  <si>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</si>
  <si>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</si>
  <si>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</si>
  <si>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</si>
  <si>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</si>
  <si>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</si>
  <si>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</si>
  <si>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</si>
  <si>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</si>
  <si>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</si>
  <si>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</si>
  <si>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</si>
  <si>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</si>
  <si>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</si>
  <si>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</si>
  <si>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</si>
  <si>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</si>
  <si>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</si>
  <si>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</si>
  <si>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</si>
  <si>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</si>
  <si>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</si>
  <si>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</si>
  <si>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</si>
  <si>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</si>
  <si>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</si>
  <si>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</si>
  <si>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</si>
  <si>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</si>
  <si>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</si>
  <si>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</si>
  <si>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</si>
  <si>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</si>
  <si>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</si>
  <si>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</si>
  <si>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</si>
  <si>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</si>
  <si>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</si>
  <si>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</si>
  <si>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</si>
  <si>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</si>
  <si>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</si>
  <si>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</si>
  <si>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</si>
  <si>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</si>
  <si>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</si>
  <si>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</si>
  <si>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</si>
  <si>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</si>
  <si>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</si>
  <si>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</si>
  <si>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</si>
  <si>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</si>
  <si>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</si>
  <si>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</si>
  <si>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</si>
  <si>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</si>
  <si>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</si>
  <si>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</si>
  <si>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</si>
  <si>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</si>
  <si>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</si>
  <si>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</si>
  <si>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</si>
  <si>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</si>
  <si>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</si>
  <si>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</si>
  <si>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</si>
  <si>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</si>
  <si>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</si>
  <si>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</si>
  <si>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</si>
  <si>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</si>
  <si>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</si>
  <si>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</si>
  <si>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</si>
  <si>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</si>
  <si>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</si>
  <si>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</si>
  <si>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</si>
  <si>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</si>
  <si>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</si>
  <si>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</si>
  <si>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</si>
  <si>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</si>
  <si>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</si>
  <si>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</si>
  <si>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</si>
  <si>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</si>
  <si>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</si>
  <si>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</si>
  <si>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</si>
  <si>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</si>
  <si>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</si>
  <si>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</si>
  <si>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</si>
  <si>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</si>
  <si>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</si>
  <si>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</si>
  <si>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</si>
  <si>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</si>
  <si>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</si>
  <si>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</si>
  <si>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</si>
  <si>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</si>
  <si>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</si>
  <si>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</si>
  <si>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</si>
  <si>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</si>
  <si>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</si>
  <si>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</si>
  <si>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</si>
  <si>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</si>
  <si>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</si>
  <si>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</si>
  <si>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</si>
  <si>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</si>
  <si>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</si>
  <si>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</si>
  <si>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</si>
  <si>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</si>
  <si>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</si>
  <si>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</si>
  <si>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</si>
  <si>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</si>
  <si>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</si>
  <si>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</si>
  <si>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</si>
  <si>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</si>
  <si>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</si>
  <si>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</si>
  <si>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</si>
  <si>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</si>
  <si>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</si>
  <si>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</si>
  <si>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</si>
  <si>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</si>
  <si>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</si>
  <si>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</si>
  <si>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</si>
  <si>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</si>
  <si>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</si>
  <si>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</si>
  <si>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</si>
  <si>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</si>
  <si>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</si>
  <si>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</si>
  <si>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</si>
  <si>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</si>
  <si>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</si>
  <si>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</si>
  <si>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</si>
  <si>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</si>
  <si>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</si>
  <si>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</si>
  <si>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</si>
  <si>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</si>
  <si>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</si>
  <si>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</si>
  <si>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</si>
  <si>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</si>
  <si>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</si>
  <si>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</si>
  <si>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</si>
  <si>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</si>
  <si>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</si>
  <si>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</si>
  <si>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</si>
  <si>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</si>
  <si>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</si>
  <si>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</si>
  <si>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</si>
  <si>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</si>
  <si>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</si>
  <si>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</si>
  <si>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</si>
  <si>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</si>
  <si>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</si>
  <si>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</si>
  <si>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</si>
  <si>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</si>
  <si>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</si>
  <si>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</si>
  <si>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</si>
  <si>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</si>
  <si>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</si>
  <si>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</si>
  <si>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</si>
  <si>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</si>
  <si>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</si>
  <si>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</si>
  <si>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</si>
  <si>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</si>
  <si>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</si>
  <si>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</si>
  <si>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</si>
  <si>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</si>
  <si>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</si>
  <si>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</si>
  <si>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</si>
  <si>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</si>
  <si>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</si>
  <si>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</si>
  <si>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</si>
  <si>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</si>
  <si>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</si>
  <si>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</si>
  <si>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</si>
  <si>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</si>
  <si>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</si>
  <si>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</si>
  <si>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</si>
  <si>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</si>
  <si>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</si>
  <si>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</si>
  <si>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</si>
  <si>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</si>
  <si>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</si>
  <si>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</si>
  <si>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</si>
  <si>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</si>
  <si>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</si>
  <si>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</si>
  <si>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</si>
  <si>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</si>
  <si>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</si>
  <si>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</si>
  <si>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</si>
  <si>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</si>
  <si>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</si>
  <si>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</si>
  <si>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</si>
  <si>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</si>
  <si>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</si>
  <si>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</si>
  <si>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</si>
  <si>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</si>
  <si>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</si>
  <si>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</si>
  <si>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</si>
  <si>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</si>
  <si>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</si>
  <si>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</si>
  <si>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</si>
  <si>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</si>
  <si>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</si>
  <si>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</si>
  <si>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</si>
  <si>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</si>
  <si>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</si>
  <si>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</si>
  <si>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</si>
  <si>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</si>
  <si>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</si>
  <si>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</si>
  <si>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</si>
  <si>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</si>
  <si>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</si>
  <si>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</si>
  <si>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</si>
  <si>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</si>
  <si>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</si>
  <si>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</si>
  <si>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</si>
  <si>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</si>
  <si>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</si>
  <si>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</si>
  <si>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</si>
  <si>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</si>
  <si>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</si>
  <si>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</si>
  <si>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</si>
  <si>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</si>
  <si>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</si>
  <si>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</si>
  <si>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</si>
  <si>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</si>
  <si>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</si>
  <si>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</si>
  <si>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</si>
  <si>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</si>
  <si>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</si>
  <si>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</si>
  <si>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</si>
  <si>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</si>
  <si>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</si>
  <si>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</si>
  <si>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</si>
  <si>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</si>
  <si>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</si>
  <si>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</si>
  <si>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</si>
  <si>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</si>
  <si>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</si>
  <si>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</si>
  <si>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</si>
  <si>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</si>
  <si>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</si>
  <si>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</si>
  <si>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</si>
  <si>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</si>
  <si>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</si>
  <si>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</si>
  <si>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</si>
  <si>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</si>
  <si>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</si>
  <si>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</si>
  <si>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</si>
  <si>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</si>
  <si>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</si>
  <si>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</si>
  <si>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</si>
  <si>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</si>
  <si>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</si>
  <si>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</si>
  <si>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</si>
  <si>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</si>
  <si>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</si>
  <si>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</si>
  <si>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</si>
  <si>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</si>
  <si>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</si>
  <si>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</si>
  <si>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</si>
  <si>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</si>
  <si>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</si>
  <si>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</si>
  <si>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</si>
  <si>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</si>
  <si>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</si>
  <si>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</si>
  <si>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</si>
  <si>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</si>
  <si>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</si>
  <si>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</si>
  <si>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</si>
  <si>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</si>
  <si>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</si>
  <si>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</si>
  <si>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</si>
  <si>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</si>
  <si>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</si>
  <si>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</si>
  <si>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</si>
  <si>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</si>
  <si>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</si>
  <si>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</si>
  <si>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</si>
  <si>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</si>
  <si>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</si>
  <si>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</si>
  <si>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</si>
  <si>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</si>
  <si>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</si>
  <si>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</si>
  <si>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</si>
  <si>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</si>
  <si>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</si>
  <si>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</si>
  <si>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</si>
  <si>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</si>
  <si>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</si>
  <si>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</si>
  <si>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</si>
  <si>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</si>
  <si>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</si>
  <si>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</si>
  <si>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</si>
  <si>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</si>
  <si>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</si>
  <si>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</si>
  <si>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</si>
  <si>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</si>
  <si>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</si>
  <si>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</si>
  <si>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</si>
  <si>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</si>
  <si>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</si>
  <si>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</si>
  <si>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</si>
  <si>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</si>
  <si>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</si>
  <si>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</si>
  <si>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</si>
  <si>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</si>
  <si>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</si>
  <si>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</si>
  <si>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</si>
  <si>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</si>
  <si>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</si>
  <si>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</si>
  <si>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</si>
  <si>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</si>
  <si>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</si>
  <si>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</si>
  <si>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</si>
  <si>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</si>
  <si>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</si>
  <si>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</si>
  <si>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</si>
  <si>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</si>
  <si>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</si>
  <si>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</si>
  <si>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</si>
  <si>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</si>
  <si>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</si>
  <si>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</si>
  <si>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</si>
  <si>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</si>
  <si>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</si>
  <si>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</si>
  <si>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</si>
  <si>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</si>
  <si>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</si>
  <si>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</si>
  <si>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</si>
  <si>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</si>
  <si>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</si>
  <si>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</si>
  <si>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</si>
  <si>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</si>
  <si>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</si>
  <si>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</si>
  <si>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</si>
  <si>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</si>
  <si>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</si>
  <si>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</si>
  <si>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</si>
  <si>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</si>
  <si>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</si>
  <si>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</si>
  <si>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</si>
  <si>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</si>
  <si>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</si>
  <si>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</si>
  <si>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</si>
  <si>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</si>
  <si>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</si>
  <si>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</si>
  <si>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</si>
  <si>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</si>
  <si>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</si>
  <si>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</si>
  <si>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</si>
  <si>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</si>
  <si>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</si>
  <si>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</si>
  <si>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</si>
  <si>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</si>
  <si>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</si>
  <si>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</si>
  <si>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</si>
  <si>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</si>
  <si>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</si>
  <si>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</si>
  <si>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</si>
  <si>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</si>
  <si>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</si>
  <si>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</si>
  <si>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</si>
  <si>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</si>
  <si>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</si>
  <si>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</si>
  <si>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</si>
  <si>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</si>
  <si>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</si>
  <si>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</si>
  <si>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</si>
  <si>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</si>
  <si>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</si>
  <si>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</si>
  <si>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</si>
  <si>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</si>
  <si>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</si>
  <si>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</si>
  <si>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</si>
  <si>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</si>
  <si>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</si>
  <si>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</si>
  <si>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</si>
  <si>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</si>
  <si>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</si>
  <si>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</si>
  <si>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</si>
  <si>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</si>
  <si>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</si>
  <si>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</si>
  <si>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</si>
  <si>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</si>
  <si>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</si>
  <si>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</si>
  <si>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</si>
  <si>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</si>
  <si>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</si>
  <si>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</si>
  <si>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</si>
  <si>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</si>
  <si>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</si>
  <si>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</si>
  <si>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</si>
  <si>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</si>
  <si>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</si>
  <si>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</si>
  <si>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</si>
  <si>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</si>
  <si>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</si>
  <si>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</si>
  <si>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</si>
  <si>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</si>
  <si>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</si>
  <si>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</si>
  <si>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</si>
  <si>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</si>
  <si>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</si>
  <si>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</si>
  <si>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</si>
  <si>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</si>
  <si>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</si>
  <si>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</si>
  <si>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</si>
  <si>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</si>
  <si>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</si>
  <si>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</si>
  <si>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</si>
  <si>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</si>
  <si>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</si>
  <si>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</si>
  <si>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</si>
  <si>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</si>
  <si>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</si>
  <si>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</si>
  <si>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</si>
  <si>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</si>
  <si>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</si>
  <si>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</si>
  <si>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</si>
  <si>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</si>
  <si>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</si>
  <si>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</si>
  <si>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</si>
  <si>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</si>
  <si>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</si>
  <si>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</si>
  <si>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</si>
  <si>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</si>
  <si>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</si>
  <si>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</si>
  <si>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</si>
  <si>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</si>
  <si>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</si>
  <si>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</si>
  <si>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</si>
  <si>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</si>
  <si>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</si>
  <si>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</si>
  <si>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</si>
  <si>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</si>
  <si>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</si>
  <si>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</si>
  <si>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</si>
  <si>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</si>
  <si>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</si>
  <si>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</si>
  <si>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</si>
  <si>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</si>
  <si>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</si>
  <si>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</si>
  <si>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</si>
  <si>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</si>
  <si>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</si>
  <si>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</si>
  <si>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</si>
  <si>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</si>
  <si>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</si>
  <si>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</si>
  <si>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</si>
  <si>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</si>
  <si>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</si>
  <si>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</si>
  <si>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</si>
  <si>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</si>
  <si>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</si>
  <si>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</si>
  <si>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</si>
  <si>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</si>
  <si>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</si>
  <si>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</si>
  <si>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</si>
  <si>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</si>
  <si>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</si>
  <si>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</si>
  <si>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</si>
  <si>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</si>
  <si>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</si>
  <si>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</si>
  <si>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</si>
  <si>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</si>
  <si>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</si>
  <si>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</si>
  <si>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</si>
  <si>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</si>
  <si>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</si>
  <si>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</si>
  <si>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</si>
  <si>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</si>
  <si>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</si>
  <si>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</si>
  <si>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</si>
  <si>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</si>
  <si>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</si>
  <si>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</si>
  <si>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</si>
  <si>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</si>
  <si>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</si>
  <si>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</si>
  <si>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</si>
  <si>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</si>
  <si>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</si>
  <si>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</si>
  <si>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</si>
  <si>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</si>
  <si>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</si>
  <si>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</si>
  <si>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</si>
  <si>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</si>
  <si>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</si>
  <si>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</si>
  <si>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</si>
  <si>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</si>
  <si>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</si>
  <si>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</si>
  <si>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</si>
  <si>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</si>
  <si>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</si>
  <si>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</si>
  <si>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</si>
  <si>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</si>
  <si>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</si>
  <si>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</si>
  <si>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</si>
  <si>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</si>
  <si>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</si>
  <si>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</si>
  <si>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</si>
  <si>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</si>
  <si>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</si>
  <si>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</si>
  <si>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</si>
  <si>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</si>
  <si>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</si>
  <si>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</si>
  <si>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</si>
  <si>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</si>
  <si>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</si>
  <si>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</si>
  <si>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</si>
  <si>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</si>
  <si>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</si>
  <si>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</si>
  <si>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</si>
  <si>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</si>
  <si>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</si>
  <si>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</si>
  <si>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</si>
  <si>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</si>
  <si>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</si>
  <si>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</si>
  <si>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</si>
  <si>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</si>
  <si>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</si>
  <si>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</si>
  <si>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</si>
  <si>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</si>
  <si>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</si>
  <si>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</si>
  <si>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</si>
  <si>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</si>
  <si>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</si>
  <si>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</si>
  <si>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</si>
  <si>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</si>
  <si>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</si>
  <si>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</si>
  <si>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</si>
  <si>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</si>
  <si>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</si>
  <si>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</si>
  <si>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</si>
  <si>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</si>
  <si>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</si>
  <si>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</si>
  <si>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</si>
  <si>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</si>
  <si>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</si>
  <si>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</si>
  <si>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</si>
  <si>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</si>
  <si>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</si>
  <si>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</si>
  <si>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</si>
  <si>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</si>
  <si>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</si>
  <si>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</si>
  <si>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</si>
  <si>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</si>
  <si>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</si>
  <si>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</si>
  <si>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</si>
  <si>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</si>
  <si>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</si>
  <si>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</si>
  <si>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</si>
  <si>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</si>
  <si>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</si>
  <si>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</si>
  <si>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</si>
  <si>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</si>
  <si>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</si>
  <si>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</si>
  <si>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</si>
  <si>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</si>
  <si>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</si>
  <si>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</si>
  <si>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</si>
  <si>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</si>
  <si>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</si>
  <si>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</si>
  <si>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</si>
  <si>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</si>
  <si>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</si>
  <si>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</si>
  <si>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</si>
  <si>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</si>
  <si>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</si>
  <si>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</si>
  <si>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</si>
  <si>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</si>
  <si>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</si>
  <si>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</si>
  <si>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</si>
  <si>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</si>
  <si>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</si>
  <si>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</si>
  <si>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</si>
  <si>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</si>
  <si>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</si>
  <si>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</si>
  <si>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</si>
  <si>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</si>
  <si>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</si>
  <si>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</si>
  <si>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</si>
  <si>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</si>
  <si>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</si>
  <si>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</si>
  <si>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</si>
  <si>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</si>
  <si>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</si>
  <si>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</si>
  <si>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</si>
  <si>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</si>
  <si>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</si>
  <si>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</si>
  <si>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</si>
  <si>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</si>
  <si>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</si>
  <si>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</si>
  <si>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</si>
  <si>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</si>
  <si>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</si>
  <si>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</si>
  <si>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</si>
  <si>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</si>
  <si>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</si>
  <si>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</si>
  <si>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</si>
  <si>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</si>
  <si>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</si>
  <si>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</si>
  <si>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</si>
  <si>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</si>
  <si>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</si>
  <si>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</si>
  <si>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</si>
  <si>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</si>
  <si>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</si>
  <si>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</si>
  <si>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</si>
  <si>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</si>
  <si>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</si>
  <si>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</si>
  <si>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</si>
  <si>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</si>
  <si>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</si>
  <si>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</si>
  <si>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</si>
  <si>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</si>
  <si>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</si>
  <si>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</si>
  <si>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</si>
  <si>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</si>
  <si>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</si>
  <si>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</si>
  <si>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</si>
  <si>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</si>
  <si>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</si>
  <si>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</si>
  <si>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</si>
  <si>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</si>
  <si>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</si>
  <si>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</si>
  <si>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</si>
  <si>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</si>
  <si>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</si>
  <si>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</si>
  <si>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</si>
  <si>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</si>
  <si>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</si>
  <si>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</si>
  <si>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</si>
  <si>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</si>
  <si>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</si>
  <si>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</si>
  <si>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</si>
  <si>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</si>
  <si>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</si>
  <si>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</si>
  <si>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</si>
  <si>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</si>
  <si>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</si>
  <si>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</si>
  <si>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</si>
  <si>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</si>
  <si>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</si>
  <si>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</si>
  <si>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</si>
  <si>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</si>
  <si>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</si>
  <si>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</si>
  <si>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</si>
  <si>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</si>
  <si>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</si>
  <si>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</si>
  <si>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</si>
  <si>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</si>
  <si>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</si>
  <si>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</si>
  <si>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</si>
  <si>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</si>
  <si>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</si>
  <si>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</si>
  <si>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</si>
  <si>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</si>
  <si>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</si>
  <si>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</si>
  <si>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</si>
  <si>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</si>
  <si>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</si>
  <si>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</si>
  <si>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</si>
  <si>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</si>
  <si>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</si>
  <si>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</si>
  <si>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</si>
  <si>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</si>
  <si>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</si>
  <si>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</si>
  <si>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</si>
  <si>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</si>
  <si>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</si>
  <si>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</si>
  <si>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</si>
  <si>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</si>
  <si>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</si>
  <si>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</si>
  <si>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</si>
  <si>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</si>
  <si>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</si>
  <si>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</si>
  <si>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</si>
  <si>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</si>
  <si>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</si>
  <si>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</si>
  <si>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</si>
  <si>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</si>
  <si>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</si>
  <si>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</si>
  <si>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</si>
  <si>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</si>
  <si>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</si>
  <si>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</si>
  <si>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</si>
  <si>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</si>
  <si>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</si>
  <si>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</si>
  <si>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</si>
  <si>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</si>
  <si>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</si>
  <si>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</si>
  <si>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</si>
  <si>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</si>
  <si>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</si>
  <si>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</si>
  <si>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</si>
  <si>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</si>
  <si>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</si>
  <si>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</si>
  <si>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</si>
  <si>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</si>
  <si>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</si>
  <si>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</si>
  <si>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</si>
  <si>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</si>
  <si>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</si>
  <si>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</si>
  <si>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</si>
  <si>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</si>
  <si>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</si>
  <si>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</si>
  <si>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</si>
  <si>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</si>
  <si>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</si>
  <si>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</si>
  <si>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</si>
  <si>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</si>
  <si>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</si>
  <si>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</si>
  <si>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</si>
  <si>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</si>
  <si>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</si>
  <si>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</si>
  <si>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</si>
  <si>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</si>
  <si>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</si>
  <si>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</si>
  <si>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</si>
  <si>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</si>
  <si>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</si>
  <si>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</si>
  <si>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</si>
  <si>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</si>
  <si>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</si>
  <si>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</si>
  <si>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</si>
  <si>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</si>
  <si>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</si>
  <si>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</si>
  <si>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</si>
  <si>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</si>
  <si>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</si>
  <si>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</si>
  <si>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</si>
  <si>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</si>
  <si>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</si>
  <si>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</si>
  <si>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</si>
  <si>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</si>
  <si>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</si>
  <si>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</si>
  <si>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</si>
  <si>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</si>
  <si>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</si>
  <si>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</si>
  <si>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</si>
  <si>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</si>
  <si>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</si>
  <si>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</si>
  <si>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</si>
  <si>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</si>
  <si>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</si>
  <si>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</si>
  <si>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</si>
  <si>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</si>
  <si>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</si>
  <si>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</si>
  <si>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</si>
  <si>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</si>
  <si>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</si>
  <si>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</si>
  <si>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</si>
  <si>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</si>
  <si>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</si>
  <si>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</si>
  <si>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</si>
  <si>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</si>
  <si>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</si>
  <si>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</si>
  <si>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</si>
  <si>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</si>
  <si>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</si>
  <si>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</si>
  <si>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</si>
  <si>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</si>
  <si>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</si>
  <si>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</si>
  <si>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</si>
  <si>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</si>
  <si>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</si>
  <si>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</si>
  <si>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</si>
  <si>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</si>
  <si>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</si>
  <si>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</si>
  <si>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</si>
  <si>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</si>
  <si>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</si>
  <si>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</si>
  <si>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</si>
  <si>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</si>
  <si>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</si>
  <si>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</si>
  <si>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</si>
  <si>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</si>
  <si>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</si>
  <si>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</si>
  <si>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</si>
  <si>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</si>
  <si>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</si>
  <si>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</si>
  <si>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</si>
  <si>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</si>
  <si>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</si>
  <si>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</si>
  <si>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</si>
  <si>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</si>
  <si>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</si>
  <si>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</si>
  <si>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</si>
  <si>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</si>
  <si>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</si>
  <si>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</si>
  <si>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</si>
  <si>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</si>
  <si>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</si>
  <si>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</si>
  <si>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</si>
  <si>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</si>
  <si>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</si>
  <si>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</si>
  <si>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</si>
  <si>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</si>
  <si>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</si>
  <si>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</si>
  <si>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</si>
  <si>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</si>
  <si>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</si>
  <si>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</si>
  <si>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</si>
  <si>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</si>
  <si>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</si>
  <si>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</si>
  <si>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</si>
  <si>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</si>
  <si>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</si>
  <si>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</si>
  <si>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</si>
  <si>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</si>
  <si>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</si>
  <si>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</si>
  <si>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</si>
  <si>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</si>
  <si>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</si>
  <si>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</si>
  <si>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</si>
  <si>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</si>
  <si>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</si>
  <si>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</si>
  <si>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</si>
  <si>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</si>
  <si>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</si>
  <si>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</si>
  <si>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</si>
  <si>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</si>
  <si>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</si>
  <si>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</si>
  <si>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</si>
  <si>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</si>
  <si>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</si>
  <si>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</si>
  <si>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</si>
  <si>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</si>
  <si>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</si>
  <si>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</si>
  <si>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</si>
  <si>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</si>
  <si>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</si>
  <si>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</si>
  <si>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</si>
  <si>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</si>
  <si>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</si>
  <si>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</si>
  <si>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</si>
  <si>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</si>
  <si>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</si>
  <si>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</si>
  <si>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</si>
  <si>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</si>
  <si>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</si>
  <si>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</si>
  <si>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</si>
  <si>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</si>
  <si>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</si>
  <si>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</si>
  <si>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</si>
  <si>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</si>
  <si>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</si>
  <si>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</si>
  <si>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</si>
  <si>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</si>
  <si>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</si>
  <si>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</si>
  <si>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</si>
  <si>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</si>
  <si>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</si>
  <si>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</si>
  <si>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</si>
  <si>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</si>
  <si>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</si>
  <si>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</si>
  <si>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</si>
  <si>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</si>
  <si>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</si>
  <si>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</si>
  <si>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</si>
  <si>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</si>
  <si>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</si>
  <si>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</si>
  <si>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</si>
  <si>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</si>
  <si>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</si>
  <si>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</si>
  <si>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</si>
  <si>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</si>
  <si>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</si>
  <si>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</si>
  <si>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</si>
  <si>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</si>
  <si>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</si>
  <si>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</si>
  <si>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</si>
  <si>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</si>
  <si>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</si>
  <si>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</si>
  <si>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</si>
  <si>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</si>
  <si>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</si>
  <si>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</si>
  <si>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</si>
  <si>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</si>
  <si>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</si>
  <si>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</si>
  <si>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</si>
  <si>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</si>
  <si>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</si>
  <si>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</si>
  <si>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</si>
  <si>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</si>
  <si>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</si>
  <si>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</si>
  <si>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</si>
  <si>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</si>
  <si>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</si>
  <si>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</si>
  <si>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</si>
  <si>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</si>
  <si>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</si>
  <si>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</si>
  <si>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</si>
  <si>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</si>
  <si>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</si>
  <si>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</si>
  <si>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</si>
  <si>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</si>
  <si>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</si>
  <si>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</si>
  <si>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</si>
  <si>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</si>
  <si>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</si>
  <si>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</si>
  <si>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</si>
  <si>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</si>
  <si>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</si>
  <si>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</si>
  <si>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</si>
  <si>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</si>
  <si>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</si>
  <si>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</si>
  <si>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</si>
  <si>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</si>
  <si>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</si>
  <si>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</si>
  <si>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</si>
  <si>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</si>
  <si>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</si>
  <si>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</si>
  <si>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</si>
  <si>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</si>
  <si>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</si>
  <si>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</si>
  <si>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</si>
  <si>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</si>
  <si>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</si>
  <si>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</si>
  <si>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</si>
  <si>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</si>
  <si>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</si>
  <si>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</si>
  <si>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</si>
  <si>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</si>
  <si>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</si>
  <si>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</si>
  <si>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</si>
  <si>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</si>
  <si>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</si>
  <si>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</si>
  <si>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</si>
  <si>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</si>
  <si>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</si>
  <si>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</si>
  <si>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</si>
  <si>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</si>
  <si>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</si>
  <si>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</si>
  <si>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</si>
  <si>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</si>
  <si>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</si>
  <si>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</si>
  <si>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</si>
  <si>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</si>
  <si>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</si>
  <si>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</si>
  <si>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</si>
  <si>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</si>
  <si>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</si>
  <si>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</si>
  <si>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</si>
  <si>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</si>
  <si>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</si>
  <si>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</si>
  <si>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</si>
  <si>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</si>
  <si>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</si>
  <si>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</si>
  <si>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</si>
  <si>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</si>
  <si>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</si>
  <si>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</si>
  <si>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</si>
  <si>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</si>
  <si>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</si>
  <si>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</si>
  <si>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</si>
  <si>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</si>
  <si>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</si>
  <si>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</si>
  <si>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</si>
  <si>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</si>
  <si>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</si>
  <si>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</si>
  <si>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</si>
  <si>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</si>
  <si>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</si>
  <si>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</si>
  <si>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</si>
  <si>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</si>
  <si>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</si>
  <si>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</si>
  <si>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</si>
  <si>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</si>
  <si>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</si>
  <si>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</si>
  <si>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</si>
  <si>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</si>
  <si>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</si>
  <si>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</si>
  <si>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</si>
  <si>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</si>
  <si>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</si>
  <si>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</si>
  <si>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</si>
  <si>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</si>
  <si>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</si>
  <si>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</si>
  <si>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</si>
  <si>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</si>
  <si>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</si>
  <si>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</si>
  <si>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</si>
  <si>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</si>
  <si>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</si>
  <si>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</si>
  <si>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</si>
  <si>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</si>
  <si>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</si>
  <si>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</si>
  <si>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</si>
  <si>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</si>
  <si>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</si>
  <si>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</si>
  <si>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</si>
  <si>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</si>
  <si>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</si>
  <si>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</si>
  <si>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</si>
  <si>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</si>
  <si>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</si>
  <si>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</si>
  <si>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</si>
  <si>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</si>
  <si>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</si>
  <si>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</si>
  <si>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</si>
  <si>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</si>
  <si>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</si>
  <si>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</si>
  <si>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</si>
  <si>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</si>
  <si>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</si>
  <si>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</si>
  <si>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</si>
  <si>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</si>
  <si>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</si>
  <si>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</si>
  <si>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</si>
  <si>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</si>
  <si>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</si>
  <si>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</si>
  <si>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</si>
  <si>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</si>
  <si>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</si>
  <si>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</si>
  <si>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</si>
  <si>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</si>
  <si>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</si>
  <si>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</si>
  <si>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</si>
  <si>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</si>
  <si>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</si>
  <si>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</si>
  <si>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</si>
  <si>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</si>
  <si>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</si>
  <si>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</si>
  <si>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</si>
  <si>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</si>
  <si>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</si>
  <si>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</si>
  <si>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</si>
  <si>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</si>
  <si>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</si>
  <si>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</si>
  <si>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</si>
  <si>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</si>
  <si>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</si>
  <si>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</si>
  <si>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</si>
  <si>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</si>
  <si>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</si>
  <si>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</si>
  <si>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</si>
  <si>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</si>
  <si>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</si>
  <si>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</si>
  <si>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</si>
  <si>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</si>
  <si>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</si>
  <si>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</si>
  <si>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</si>
  <si>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</si>
  <si>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</si>
  <si>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</si>
  <si>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</si>
  <si>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</si>
  <si>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</si>
  <si>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</si>
  <si>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</si>
  <si>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</si>
  <si>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</si>
  <si>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</si>
  <si>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</si>
  <si>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</si>
  <si>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</si>
  <si>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</si>
  <si>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</si>
  <si>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</si>
  <si>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</si>
  <si>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</si>
  <si>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</si>
  <si>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</si>
  <si>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</si>
  <si>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</si>
  <si>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</si>
  <si>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</si>
  <si>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</si>
  <si>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</si>
  <si>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</si>
  <si>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</si>
  <si>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</si>
  <si>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</si>
  <si>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</si>
  <si>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</si>
  <si>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</si>
  <si>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</si>
  <si>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</si>
  <si>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</si>
  <si>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</si>
  <si>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</si>
  <si>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</si>
  <si>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</si>
  <si>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</si>
  <si>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</si>
  <si>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</si>
  <si>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</si>
  <si>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</si>
  <si>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</si>
  <si>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</si>
  <si>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</si>
  <si>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</si>
  <si>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</si>
  <si>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</si>
  <si>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</si>
  <si>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</si>
  <si>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</si>
  <si>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</si>
  <si>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</si>
  <si>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</si>
  <si>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</si>
  <si>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</si>
  <si>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</si>
  <si>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</si>
  <si>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</si>
  <si>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</si>
  <si>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</si>
  <si>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</si>
  <si>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</si>
  <si>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</si>
  <si>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</si>
  <si>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</si>
  <si>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</si>
  <si>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</si>
  <si>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</si>
  <si>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</si>
  <si>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</si>
  <si>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</si>
  <si>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</si>
  <si>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</si>
  <si>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</si>
  <si>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</si>
  <si>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</si>
  <si>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</si>
  <si>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</si>
  <si>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</si>
  <si>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</si>
  <si>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</si>
  <si>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</si>
  <si>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</si>
  <si>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</si>
  <si>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</si>
  <si>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</si>
  <si>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</si>
  <si>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</si>
  <si>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</si>
  <si>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</si>
  <si>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</si>
  <si>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</si>
  <si>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</si>
  <si>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</si>
  <si>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</si>
  <si>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</si>
  <si>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</si>
  <si>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</si>
  <si>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</si>
  <si>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</si>
  <si>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</si>
  <si>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</si>
  <si>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</si>
  <si>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</si>
  <si>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</si>
  <si>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</si>
  <si>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</si>
  <si>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</si>
  <si>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</si>
  <si>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</si>
  <si>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</si>
  <si>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</si>
  <si>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</si>
  <si>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</si>
  <si>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</si>
  <si>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</si>
  <si>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</si>
  <si>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</si>
  <si>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</si>
  <si>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</si>
  <si>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</si>
  <si>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</si>
  <si>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</si>
  <si>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</si>
  <si>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</si>
  <si>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</si>
  <si>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</si>
  <si>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</si>
  <si>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</si>
  <si>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</si>
  <si>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</si>
  <si>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</si>
  <si>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</si>
  <si>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</si>
  <si>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</si>
  <si>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</si>
  <si>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</si>
  <si>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</si>
  <si>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</si>
  <si>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</si>
  <si>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</si>
  <si>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</si>
  <si>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</si>
  <si>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</si>
  <si>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</si>
  <si>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</si>
  <si>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</si>
  <si>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</si>
  <si>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</si>
  <si>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</si>
  <si>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</si>
  <si>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</si>
  <si>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</si>
  <si>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</si>
  <si>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</si>
  <si>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</si>
  <si>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</si>
  <si>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</si>
  <si>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</si>
  <si>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</si>
  <si>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</si>
  <si>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</si>
  <si>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</si>
  <si>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</si>
  <si>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</si>
  <si>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</si>
  <si>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</si>
  <si>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</si>
  <si>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</si>
  <si>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</si>
  <si>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</si>
  <si>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</si>
  <si>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</si>
  <si>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</si>
  <si>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</si>
  <si>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</si>
  <si>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</si>
  <si>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</si>
  <si>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</si>
  <si>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</si>
  <si>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</si>
  <si>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</si>
  <si>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</si>
  <si>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</si>
  <si>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</si>
  <si>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</si>
  <si>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</si>
  <si>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</si>
  <si>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</si>
  <si>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</si>
  <si>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</si>
  <si>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</si>
  <si>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</si>
  <si>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</si>
  <si>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</si>
  <si>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</si>
  <si>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</si>
  <si>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</si>
  <si>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</si>
  <si>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</si>
  <si>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</si>
  <si>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</si>
  <si>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</si>
  <si>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</si>
  <si>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</si>
  <si>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</si>
  <si>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</si>
  <si>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</si>
  <si>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</si>
  <si>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</si>
  <si>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</si>
  <si>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</si>
  <si>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</si>
  <si>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</si>
  <si>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</si>
  <si>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</si>
  <si>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</si>
  <si>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</si>
  <si>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</si>
  <si>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</si>
  <si>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</si>
  <si>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</si>
  <si>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</si>
  <si>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</si>
  <si>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</si>
  <si>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</si>
  <si>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</si>
  <si>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</si>
  <si>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</si>
  <si>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</si>
  <si>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</si>
  <si>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</si>
  <si>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</si>
  <si>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</si>
  <si>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</si>
  <si>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</si>
  <si>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</si>
  <si>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</si>
  <si>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</si>
  <si>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</si>
  <si>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</si>
  <si>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</si>
  <si>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</si>
  <si>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</si>
  <si>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</si>
  <si>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</si>
  <si>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</si>
  <si>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</si>
  <si>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</si>
  <si>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</si>
  <si>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</si>
  <si>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</si>
  <si>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</si>
  <si>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</si>
  <si>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</si>
  <si>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</si>
  <si>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</si>
  <si>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</si>
  <si>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</si>
  <si>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</si>
  <si>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</si>
  <si>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</si>
  <si>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</si>
  <si>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</si>
  <si>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</si>
  <si>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</si>
  <si>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</si>
  <si>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</si>
  <si>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</si>
  <si>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</si>
  <si>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</si>
  <si>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</si>
  <si>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</si>
  <si>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</si>
  <si>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</si>
  <si>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</si>
  <si>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</si>
  <si>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</si>
  <si>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</si>
  <si>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</si>
  <si>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</si>
  <si>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</si>
  <si>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</si>
  <si>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</si>
  <si>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</si>
  <si>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</si>
  <si>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</si>
  <si>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</si>
  <si>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</si>
  <si>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</si>
  <si>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</si>
  <si>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</si>
  <si>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</si>
  <si>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</si>
  <si>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</si>
  <si>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</si>
  <si>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</si>
  <si>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</si>
  <si>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</si>
  <si>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</si>
  <si>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</si>
  <si>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</si>
  <si>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</si>
  <si>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</si>
  <si>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</si>
  <si>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</si>
  <si>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</si>
  <si>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</si>
  <si>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</si>
  <si>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</si>
  <si>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</si>
  <si>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</si>
  <si>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</si>
  <si>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</si>
  <si>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</si>
  <si>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</si>
  <si>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</si>
  <si>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</si>
  <si>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</si>
  <si>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</si>
  <si>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</si>
  <si>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</si>
  <si>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</si>
  <si>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</si>
  <si>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</si>
  <si>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</si>
  <si>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</si>
  <si>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</si>
  <si>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</si>
  <si>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</si>
  <si>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</si>
  <si>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</si>
  <si>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</si>
  <si>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</si>
  <si>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</si>
  <si>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</si>
  <si>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</si>
  <si>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</si>
  <si>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</si>
  <si>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</si>
  <si>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</si>
  <si>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</si>
  <si>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</si>
  <si>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</si>
  <si>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</si>
  <si>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</si>
  <si>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</si>
  <si>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</si>
  <si>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</si>
  <si>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</si>
  <si>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</si>
  <si>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</si>
  <si>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</si>
  <si>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</si>
  <si>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</si>
  <si>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</si>
  <si>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</si>
  <si>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</si>
  <si>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</si>
  <si>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</si>
  <si>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</si>
  <si>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</si>
  <si>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</si>
  <si>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</si>
  <si>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</si>
  <si>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</si>
  <si>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</si>
  <si>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</si>
  <si>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</si>
  <si>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</si>
  <si>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</si>
  <si>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</si>
  <si>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</si>
  <si>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</si>
  <si>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</si>
  <si>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</si>
  <si>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</si>
  <si>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</si>
  <si>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</si>
  <si>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</si>
  <si>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</si>
  <si>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</si>
  <si>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</si>
  <si>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</si>
  <si>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</si>
  <si>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</si>
  <si>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</si>
  <si>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</si>
  <si>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</si>
  <si>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</si>
  <si>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</si>
  <si>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</si>
  <si>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</si>
  <si>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</si>
  <si>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</si>
  <si>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</si>
  <si>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</si>
  <si>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</si>
  <si>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</si>
  <si>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</si>
  <si>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</si>
  <si>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</si>
  <si>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</si>
  <si>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</si>
  <si>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</si>
  <si>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</si>
  <si>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</si>
  <si>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</si>
  <si>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</si>
  <si>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</si>
  <si>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</si>
  <si>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</si>
  <si>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</si>
  <si>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</si>
  <si>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</si>
  <si>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</si>
  <si>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</si>
  <si>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</si>
  <si>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</si>
  <si>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</si>
  <si>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</si>
  <si>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</si>
  <si>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</si>
  <si>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</si>
  <si>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</si>
  <si>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</si>
  <si>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</si>
  <si>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</si>
  <si>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</si>
  <si>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</si>
  <si>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</si>
  <si>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</si>
  <si>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</si>
  <si>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</si>
  <si>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</si>
  <si>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</si>
  <si>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</si>
  <si>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</si>
  <si>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</si>
  <si>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</si>
  <si>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</si>
  <si>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</si>
  <si>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</si>
  <si>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</si>
  <si>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</si>
  <si>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</si>
  <si>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</si>
  <si>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</si>
  <si>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</si>
  <si>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</si>
  <si>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</si>
  <si>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</si>
  <si>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</si>
  <si>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</si>
  <si>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</si>
  <si>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</si>
  <si>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</si>
  <si>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</si>
  <si>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</si>
  <si>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</si>
  <si>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</si>
  <si>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</si>
  <si>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</si>
  <si>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</si>
  <si>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</si>
  <si>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</si>
  <si>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</si>
  <si>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</si>
  <si>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</si>
  <si>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</si>
  <si>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</si>
  <si>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</si>
  <si>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</si>
  <si>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</si>
  <si>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</si>
  <si>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</si>
  <si>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</si>
  <si>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</si>
  <si>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</si>
  <si>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</si>
  <si>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</si>
  <si>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</si>
  <si>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</si>
  <si>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</si>
  <si>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</si>
  <si>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</si>
  <si>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</si>
  <si>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</si>
  <si>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</si>
  <si>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</si>
  <si>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</si>
  <si>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</si>
  <si>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</si>
  <si>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</si>
  <si>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</si>
  <si>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</si>
  <si>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</si>
  <si>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</si>
  <si>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</si>
  <si>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</si>
  <si>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</si>
  <si>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</si>
  <si>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</si>
  <si>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</si>
  <si>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</si>
  <si>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</si>
  <si>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</si>
  <si>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</si>
  <si>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</si>
  <si>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</si>
  <si>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</si>
  <si>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</si>
  <si>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</si>
  <si>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</si>
  <si>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</si>
  <si>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</si>
  <si>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</si>
  <si>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</si>
  <si>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</si>
  <si>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</si>
  <si>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</si>
  <si>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</si>
  <si>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</si>
  <si>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</si>
  <si>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</si>
  <si>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</si>
  <si>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</si>
  <si>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</si>
  <si>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</si>
  <si>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</si>
  <si>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</si>
  <si>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</si>
  <si>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</si>
  <si>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</si>
  <si>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</si>
  <si>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</si>
  <si>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</si>
  <si>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</si>
  <si>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</si>
  <si>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</si>
  <si>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</si>
  <si>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</si>
  <si>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</si>
  <si>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</si>
  <si>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</si>
  <si>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</si>
  <si>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</si>
  <si>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</si>
  <si>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</si>
  <si>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</si>
  <si>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</si>
  <si>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</si>
  <si>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</si>
  <si>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</si>
  <si>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</si>
  <si>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</si>
  <si>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</si>
  <si>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</si>
  <si>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</si>
  <si>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</si>
  <si>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</si>
  <si>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</si>
  <si>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</si>
  <si>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</si>
  <si>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</si>
  <si>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</si>
  <si>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</si>
  <si>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</si>
  <si>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</si>
  <si>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</si>
  <si>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</si>
  <si>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</si>
  <si>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</si>
  <si>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</si>
  <si>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</si>
  <si>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</si>
  <si>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</si>
  <si>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</si>
  <si>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</si>
  <si>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</si>
  <si>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</si>
  <si>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</si>
  <si>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</si>
  <si>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</si>
  <si>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</si>
  <si>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</si>
  <si>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</si>
  <si>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</si>
  <si>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</si>
  <si>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</si>
  <si>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</si>
  <si>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</si>
  <si>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</si>
  <si>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</si>
  <si>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</si>
  <si>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</si>
  <si>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</si>
  <si>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</si>
  <si>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</si>
  <si>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</si>
  <si>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</si>
  <si>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</si>
  <si>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</si>
  <si>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</si>
  <si>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</si>
  <si>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</si>
  <si>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</si>
  <si>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</si>
  <si>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</si>
  <si>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</si>
  <si>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</si>
  <si>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</si>
  <si>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</si>
  <si>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</si>
  <si>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</si>
  <si>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</si>
  <si>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</si>
  <si>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</si>
  <si>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</si>
  <si>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</si>
  <si>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</si>
  <si>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</si>
  <si>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</si>
  <si>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</si>
  <si>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</si>
  <si>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</si>
  <si>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</si>
  <si>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</si>
  <si>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</si>
  <si>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</si>
  <si>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</si>
  <si>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</si>
  <si>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</si>
  <si>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</si>
  <si>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</si>
  <si>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</si>
  <si>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</si>
  <si>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</si>
  <si>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</si>
  <si>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</si>
  <si>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</si>
  <si>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</si>
  <si>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</si>
  <si>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</si>
  <si>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</si>
  <si>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</si>
  <si>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</si>
  <si>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</si>
  <si>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</si>
  <si>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</si>
  <si>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</si>
  <si>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</si>
  <si>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</si>
  <si>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</si>
  <si>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</si>
  <si>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</si>
  <si>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</si>
  <si>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</si>
  <si>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</si>
  <si>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</si>
  <si>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</si>
  <si>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</si>
  <si>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</si>
  <si>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</si>
  <si>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</si>
  <si>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</si>
  <si>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</si>
  <si>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</si>
  <si>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</si>
  <si>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</si>
  <si>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</si>
  <si>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</si>
  <si>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</si>
  <si>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</si>
  <si>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</si>
  <si>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</si>
  <si>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</si>
  <si>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</si>
  <si>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</si>
  <si>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</si>
  <si>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</si>
  <si>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</si>
  <si>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</si>
  <si>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</si>
  <si>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</si>
  <si>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</si>
  <si>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</si>
  <si>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</si>
  <si>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</si>
  <si>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</si>
  <si>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</si>
  <si>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</si>
  <si>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</si>
  <si>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</si>
  <si>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</si>
  <si>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</si>
  <si>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</si>
  <si>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</si>
  <si>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</si>
  <si>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</si>
  <si>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</si>
  <si>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</si>
  <si>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</si>
  <si>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</si>
  <si>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</si>
  <si>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</si>
  <si>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</si>
  <si>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</si>
  <si>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</si>
  <si>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</si>
  <si>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</si>
  <si>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</si>
  <si>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</si>
  <si>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</si>
  <si>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</si>
  <si>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</si>
  <si>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</si>
  <si>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</si>
  <si>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</si>
  <si>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</si>
  <si>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</si>
  <si>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</si>
  <si>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</si>
  <si>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</si>
  <si>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</si>
  <si>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</si>
  <si>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</si>
  <si>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</si>
  <si>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</si>
  <si>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</si>
  <si>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</si>
  <si>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</si>
  <si>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</si>
  <si>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</si>
  <si>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</si>
  <si>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</si>
  <si>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</si>
  <si>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</si>
  <si>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</si>
  <si>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</si>
  <si>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</si>
  <si>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</si>
  <si>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</si>
  <si>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</si>
  <si>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</si>
  <si>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</si>
  <si>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</si>
  <si>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</si>
  <si>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</si>
  <si>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</si>
  <si>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</si>
  <si>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</si>
  <si>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</si>
  <si>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</si>
  <si>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</si>
  <si>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</si>
  <si>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</si>
  <si>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</si>
  <si>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</si>
  <si>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</si>
  <si>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</si>
  <si>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</si>
  <si>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</si>
  <si>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</si>
  <si>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</si>
  <si>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</si>
  <si>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</si>
  <si>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</si>
  <si>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</si>
  <si>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</si>
  <si>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</si>
  <si>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</si>
  <si>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</si>
  <si>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</si>
  <si>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</si>
  <si>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</si>
  <si>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</si>
  <si>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</si>
  <si>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</si>
  <si>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</si>
  <si>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</si>
  <si>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</si>
  <si>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</si>
  <si>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</si>
  <si>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</si>
  <si>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</si>
  <si>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</si>
  <si>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</si>
  <si>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</si>
  <si>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</si>
  <si>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</si>
  <si>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</si>
  <si>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</si>
  <si>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</si>
  <si>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</si>
  <si>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</si>
  <si>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</si>
  <si>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</si>
  <si>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</si>
  <si>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</si>
  <si>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</si>
  <si>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</si>
  <si>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</si>
  <si>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</si>
  <si>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</si>
  <si>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</si>
  <si>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</si>
  <si>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</si>
  <si>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</si>
  <si>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</si>
  <si>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</si>
  <si>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</si>
  <si>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</si>
  <si>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</si>
  <si>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</si>
  <si>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</si>
  <si>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</si>
  <si>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</si>
  <si>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</si>
  <si>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</si>
  <si>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</si>
  <si>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</si>
  <si>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</si>
  <si>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</si>
  <si>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</si>
  <si>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</si>
  <si>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</si>
  <si>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</si>
  <si>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</si>
  <si>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</si>
  <si>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</si>
  <si>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</si>
  <si>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</si>
  <si>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</si>
  <si>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</si>
  <si>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</si>
  <si>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</si>
  <si>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</si>
  <si>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</si>
  <si>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</si>
  <si>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</si>
  <si>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</si>
  <si>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</si>
  <si>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</si>
  <si>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</si>
  <si>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</si>
  <si>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</si>
  <si>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</si>
  <si>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</si>
  <si>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</si>
  <si>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</si>
  <si>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</si>
  <si>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</si>
  <si>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</si>
  <si>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</si>
  <si>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</si>
  <si>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</si>
  <si>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</si>
  <si>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</si>
  <si>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</si>
  <si>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</si>
  <si>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</si>
  <si>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</si>
  <si>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</si>
  <si>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</si>
  <si>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</si>
  <si>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</si>
  <si>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</si>
  <si>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</si>
  <si>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</si>
  <si>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</si>
  <si>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</si>
  <si>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</si>
  <si>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</si>
  <si>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</si>
  <si>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</si>
  <si>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</si>
  <si>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</si>
  <si>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</si>
  <si>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</si>
  <si>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</si>
  <si>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</si>
  <si>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</si>
  <si>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</si>
  <si>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</si>
  <si>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</si>
  <si>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</si>
  <si>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</si>
  <si>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</si>
  <si>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</si>
  <si>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</si>
  <si>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</si>
  <si>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</si>
  <si>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</si>
  <si>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</si>
  <si>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</si>
  <si>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</si>
  <si>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</si>
  <si>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</si>
  <si>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</si>
  <si>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</si>
  <si>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</si>
  <si>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</si>
  <si>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</si>
  <si>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</si>
  <si>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</si>
  <si>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</si>
  <si>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</si>
  <si>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</si>
  <si>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</si>
  <si>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</si>
  <si>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</si>
  <si>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</si>
  <si>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</si>
  <si>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</si>
  <si>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</si>
  <si>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</si>
  <si>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</si>
  <si>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</si>
  <si>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</si>
  <si>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</si>
  <si>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</si>
  <si>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</si>
  <si>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</si>
  <si>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</si>
  <si>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</si>
  <si>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</si>
  <si>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</si>
  <si>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</si>
  <si>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</si>
  <si>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</si>
  <si>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</si>
  <si>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</si>
  <si>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</si>
  <si>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</si>
  <si>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</si>
  <si>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</si>
  <si>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</si>
  <si>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</si>
  <si>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</si>
  <si>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</si>
  <si>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</si>
  <si>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</si>
  <si>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</si>
  <si>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</si>
  <si>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</si>
  <si>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</si>
  <si>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</si>
  <si>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</si>
  <si>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</si>
  <si>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</si>
  <si>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</si>
  <si>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</si>
  <si>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</si>
  <si>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</si>
  <si>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</si>
  <si>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</si>
  <si>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</si>
  <si>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</si>
  <si>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</si>
  <si>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</si>
  <si>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</si>
  <si>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</si>
  <si>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</si>
  <si>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</si>
  <si>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</si>
  <si>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</si>
  <si>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</si>
  <si>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</si>
  <si>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</si>
  <si>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</si>
  <si>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</si>
  <si>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</si>
  <si>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</si>
  <si>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</si>
  <si>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</si>
  <si>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</si>
  <si>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</si>
  <si>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</si>
  <si>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</si>
  <si>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</si>
  <si>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</si>
  <si>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</si>
  <si>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</si>
  <si>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</si>
  <si>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</si>
  <si>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</si>
  <si>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</si>
  <si>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</si>
  <si>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</si>
  <si>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</si>
  <si>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</si>
  <si>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</si>
  <si>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</si>
  <si>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</si>
  <si>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</si>
  <si>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</si>
  <si>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</si>
  <si>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</si>
  <si>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</si>
  <si>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</si>
  <si>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</si>
  <si>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</si>
  <si>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</si>
  <si>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</si>
  <si>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</si>
  <si>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</si>
  <si>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</si>
  <si>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</si>
  <si>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</si>
  <si>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</si>
  <si>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</si>
  <si>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</si>
  <si>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</si>
  <si>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</si>
  <si>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</si>
  <si>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</si>
  <si>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</si>
  <si>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</si>
  <si>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</si>
  <si>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</si>
  <si>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</si>
  <si>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</si>
  <si>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</si>
  <si>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</si>
  <si>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</si>
  <si>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</si>
  <si>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</si>
  <si>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</si>
  <si>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</si>
  <si>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</si>
  <si>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</si>
  <si>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</si>
  <si>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</si>
  <si>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</si>
  <si>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</si>
  <si>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</si>
  <si>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</si>
  <si>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</si>
  <si>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</si>
  <si>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</si>
  <si>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</si>
  <si>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</si>
  <si>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</si>
  <si>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</si>
  <si>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</si>
  <si>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</si>
  <si>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</si>
  <si>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</si>
  <si>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</si>
  <si>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</si>
  <si>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</si>
  <si>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</si>
  <si>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</si>
  <si>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</si>
  <si>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</si>
  <si>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</si>
  <si>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</si>
  <si>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</si>
  <si>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</si>
  <si>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</si>
  <si>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</si>
  <si>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</si>
  <si>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</si>
  <si>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</si>
  <si>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</si>
  <si>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</si>
  <si>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</si>
  <si>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</si>
  <si>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</si>
  <si>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</si>
  <si>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</si>
  <si>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</si>
  <si>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</si>
  <si>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</si>
  <si>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</si>
  <si>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</si>
  <si>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</si>
  <si>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</si>
  <si>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</si>
  <si>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</si>
  <si>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</si>
  <si>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</si>
  <si>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</si>
  <si>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</si>
  <si>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</si>
  <si>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</si>
  <si>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</si>
  <si>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</si>
  <si>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</si>
  <si>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</si>
  <si>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</si>
  <si>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</si>
  <si>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</si>
  <si>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</si>
  <si>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</si>
  <si>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</si>
  <si>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</si>
  <si>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</si>
  <si>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</si>
  <si>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</si>
  <si>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</si>
  <si>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</si>
  <si>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</si>
  <si>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</si>
  <si>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</si>
  <si>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</si>
  <si>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</si>
  <si>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</si>
  <si>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</si>
  <si>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</si>
  <si>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</si>
  <si>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</si>
  <si>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</si>
  <si>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</si>
  <si>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</si>
  <si>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</si>
  <si>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</si>
  <si>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</si>
  <si>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</si>
  <si>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</si>
  <si>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</si>
  <si>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</si>
  <si>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</si>
  <si>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</si>
  <si>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</si>
  <si>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</si>
  <si>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</si>
  <si>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</si>
  <si>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</si>
  <si>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</si>
  <si>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</si>
  <si>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</si>
  <si>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</si>
  <si>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</si>
  <si>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</si>
  <si>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</si>
  <si>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</si>
  <si>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</si>
  <si>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</si>
  <si>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</si>
  <si>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</si>
  <si>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</si>
  <si>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</si>
  <si>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</si>
  <si>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</si>
  <si>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</si>
  <si>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</si>
  <si>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</si>
  <si>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</si>
  <si>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</si>
  <si>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</si>
  <si>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</si>
  <si>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</si>
  <si>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</si>
  <si>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</si>
  <si>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</si>
  <si>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</si>
  <si>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</si>
  <si>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</si>
  <si>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</si>
  <si>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</si>
  <si>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</si>
  <si>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</si>
  <si>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</si>
  <si>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</si>
  <si>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</si>
  <si>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</si>
  <si>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</si>
  <si>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</si>
  <si>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</si>
  <si>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</si>
  <si>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</si>
  <si>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</si>
  <si>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</si>
  <si>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</si>
  <si>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</si>
  <si>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</si>
  <si>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</si>
  <si>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</si>
  <si>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</si>
  <si>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</si>
  <si>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</si>
  <si>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</si>
  <si>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</si>
  <si>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</si>
  <si>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</si>
  <si>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</si>
  <si>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</si>
  <si>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</si>
  <si>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</si>
  <si>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</si>
  <si>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</si>
  <si>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</si>
  <si>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</si>
  <si>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</si>
  <si>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</si>
  <si>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</si>
  <si>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</si>
  <si>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</si>
  <si>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</si>
  <si>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</si>
  <si>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</si>
  <si>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</si>
  <si>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</si>
  <si>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</si>
  <si>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</si>
  <si>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</si>
  <si>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</si>
  <si>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</si>
  <si>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</si>
  <si>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</si>
  <si>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</si>
  <si>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</si>
  <si>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</si>
  <si>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</si>
  <si>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</si>
  <si>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</si>
  <si>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</si>
  <si>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</si>
  <si>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</si>
  <si>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</si>
  <si>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</si>
  <si>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</si>
  <si>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</si>
  <si>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</si>
  <si>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</si>
  <si>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</si>
  <si>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</si>
  <si>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</si>
  <si>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</si>
  <si>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</si>
  <si>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</si>
  <si>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</si>
  <si>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</si>
  <si>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</si>
  <si>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</si>
  <si>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</si>
  <si>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</si>
  <si>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</si>
  <si>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</si>
  <si>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</si>
  <si>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</si>
  <si>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</si>
  <si>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</si>
  <si>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</si>
  <si>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</si>
  <si>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</si>
  <si>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</si>
  <si>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</si>
  <si>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</si>
  <si>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</si>
  <si>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</si>
  <si>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</si>
  <si>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</si>
  <si>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</si>
  <si>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</si>
  <si>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</si>
  <si>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</si>
  <si>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</si>
  <si>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</si>
  <si>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</si>
  <si>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</si>
  <si>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</si>
  <si>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</si>
  <si>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</si>
  <si>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</si>
  <si>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</si>
  <si>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</si>
  <si>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</si>
  <si>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</si>
  <si>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</si>
  <si>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</si>
  <si>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</si>
  <si>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</si>
  <si>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</si>
  <si>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</si>
  <si>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</si>
  <si>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</si>
  <si>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</si>
  <si>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</si>
  <si>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</si>
  <si>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</si>
  <si>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</si>
  <si>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</si>
  <si>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</si>
  <si>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</si>
  <si>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</si>
  <si>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</si>
  <si>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</si>
  <si>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</si>
  <si>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</si>
  <si>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</si>
  <si>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</si>
  <si>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</si>
  <si>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</si>
  <si>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</si>
  <si>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</si>
  <si>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</si>
  <si>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</si>
  <si>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</si>
  <si>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</si>
  <si>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</si>
  <si>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</si>
  <si>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</si>
  <si>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</si>
  <si>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</si>
  <si>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</si>
  <si>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</si>
  <si>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</si>
  <si>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</si>
  <si>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</si>
  <si>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</si>
  <si>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</si>
  <si>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</si>
  <si>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</si>
  <si>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</si>
  <si>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</si>
  <si>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</si>
  <si>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</si>
  <si>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</si>
  <si>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</si>
  <si>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</si>
  <si>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</si>
  <si>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</si>
  <si>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</si>
  <si>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</si>
  <si>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</si>
  <si>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</si>
  <si>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</si>
  <si>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</si>
  <si>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</si>
  <si>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</si>
  <si>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</si>
  <si>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</si>
  <si>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</si>
  <si>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</si>
  <si>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</si>
  <si>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</si>
  <si>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</si>
  <si>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</si>
  <si>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</si>
  <si>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</si>
  <si>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</si>
  <si>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</si>
  <si>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</si>
  <si>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</si>
  <si>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</si>
  <si>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</si>
  <si>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</si>
  <si>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</si>
  <si>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</si>
  <si>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</si>
  <si>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</si>
  <si>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</si>
  <si>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</si>
  <si>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</si>
  <si>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</si>
  <si>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</si>
  <si>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</si>
  <si>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</si>
  <si>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</si>
  <si>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</si>
  <si>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</si>
  <si>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</si>
  <si>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</si>
  <si>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</si>
  <si>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</si>
  <si>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</si>
  <si>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</si>
  <si>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</si>
  <si>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</si>
  <si>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</si>
  <si>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</si>
  <si>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</si>
  <si>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</si>
  <si>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</si>
  <si>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</si>
  <si>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</si>
  <si>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</si>
  <si>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</si>
  <si>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</si>
  <si>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</si>
  <si>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</si>
  <si>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</si>
  <si>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</si>
  <si>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</si>
  <si>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</si>
  <si>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</si>
  <si>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</si>
  <si>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</si>
  <si>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</si>
  <si>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</si>
  <si>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</si>
  <si>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</si>
  <si>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</si>
  <si>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</si>
  <si>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</si>
  <si>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</si>
  <si>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</si>
  <si>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</si>
  <si>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</si>
  <si>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</si>
  <si>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</si>
  <si>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</si>
  <si>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</si>
  <si>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</si>
  <si>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</si>
  <si>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</si>
  <si>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</si>
  <si>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</si>
  <si>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</si>
  <si>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</si>
  <si>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</si>
  <si>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</si>
  <si>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</si>
  <si>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</si>
  <si>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</si>
  <si>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</si>
  <si>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</si>
  <si>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</si>
  <si>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</si>
  <si>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</si>
  <si>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</si>
  <si>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</si>
  <si>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</si>
  <si>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</si>
  <si>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</si>
  <si>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</si>
  <si>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</si>
  <si>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</si>
  <si>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</si>
  <si>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</si>
  <si>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</si>
  <si>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</si>
  <si>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</si>
  <si>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</si>
  <si>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</si>
  <si>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</si>
  <si>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</si>
  <si>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</si>
  <si>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</si>
  <si>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</si>
  <si>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</si>
  <si>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</si>
  <si>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</si>
  <si>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</si>
  <si>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</si>
  <si>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</si>
  <si>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</si>
  <si>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</si>
  <si>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</si>
  <si>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</si>
  <si>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</si>
  <si>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</si>
  <si>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</si>
  <si>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</si>
  <si>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</si>
  <si>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</si>
  <si>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</si>
  <si>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</si>
  <si>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</si>
  <si>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</si>
  <si>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</si>
  <si>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</si>
  <si>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</si>
  <si>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</si>
  <si>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</si>
  <si>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</si>
  <si>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</si>
  <si>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</si>
  <si>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</si>
  <si>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</si>
  <si>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</si>
  <si>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</si>
  <si>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</si>
  <si>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</si>
  <si>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</si>
  <si>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</si>
  <si>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</si>
  <si>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</si>
  <si>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</si>
  <si>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</si>
  <si>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</si>
  <si>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</si>
  <si>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</si>
  <si>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</si>
  <si>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</si>
  <si>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</si>
  <si>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</si>
  <si>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</si>
  <si>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</si>
  <si>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</si>
  <si>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</si>
  <si>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</si>
  <si>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</si>
  <si>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</si>
  <si>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</si>
  <si>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</si>
  <si>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</si>
  <si>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</si>
  <si>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</si>
  <si>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</si>
  <si>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</si>
  <si>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</si>
  <si>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</si>
  <si>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</si>
  <si>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</si>
  <si>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</si>
  <si>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</si>
  <si>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</si>
  <si>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</si>
  <si>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</si>
  <si>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</si>
  <si>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</si>
  <si>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</si>
  <si>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</si>
  <si>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</si>
  <si>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</si>
  <si>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</si>
  <si>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</si>
  <si>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</si>
  <si>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</si>
  <si>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</si>
  <si>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</si>
  <si>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</si>
  <si>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</si>
  <si>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</si>
  <si>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</si>
  <si>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</si>
  <si>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</si>
  <si>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</si>
  <si>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</si>
  <si>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</si>
  <si>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</si>
  <si>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</si>
  <si>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</si>
  <si>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</si>
  <si>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</si>
  <si>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</si>
  <si>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</si>
  <si>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</si>
  <si>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</si>
  <si>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</si>
  <si>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</si>
  <si>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</si>
  <si>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</si>
  <si>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</si>
  <si>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</si>
  <si>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</si>
  <si>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</si>
  <si>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</si>
  <si>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</si>
  <si>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</si>
  <si>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</si>
  <si>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</si>
  <si>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</si>
  <si>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</si>
  <si>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</si>
  <si>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</si>
  <si>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</si>
  <si>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</si>
  <si>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</si>
  <si>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</si>
  <si>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</si>
  <si>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</si>
  <si>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</si>
  <si>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</si>
  <si>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</si>
  <si>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</si>
  <si>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</si>
  <si>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</si>
  <si>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</si>
  <si>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</si>
  <si>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</si>
  <si>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</si>
  <si>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</si>
  <si>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</si>
  <si>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</si>
  <si>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</si>
  <si>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</si>
  <si>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</si>
  <si>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</si>
  <si>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</si>
  <si>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</si>
  <si>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</si>
  <si>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</si>
  <si>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</si>
  <si>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</si>
  <si>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</si>
  <si>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</si>
  <si>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</si>
  <si>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</si>
  <si>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</si>
  <si>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</si>
  <si>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</si>
  <si>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</si>
  <si>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</si>
  <si>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</si>
  <si>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</si>
  <si>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</si>
  <si>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</si>
  <si>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</si>
  <si>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</si>
  <si>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</si>
  <si>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</si>
  <si>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</si>
  <si>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</si>
  <si>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</si>
  <si>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</si>
  <si>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</si>
  <si>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</si>
  <si>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</si>
  <si>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</si>
  <si>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</si>
  <si>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</si>
  <si>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</si>
  <si>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</si>
  <si>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</si>
  <si>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</si>
  <si>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</si>
  <si>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</si>
  <si>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</si>
  <si>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</si>
  <si>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</si>
  <si>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</si>
  <si>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</si>
  <si>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</si>
  <si>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</si>
  <si>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</si>
  <si>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</si>
  <si>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</si>
  <si>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</si>
  <si>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</si>
  <si>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</si>
  <si>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</si>
  <si>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</si>
  <si>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</si>
  <si>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</si>
  <si>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</si>
  <si>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</si>
  <si>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</si>
  <si>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</si>
  <si>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</si>
  <si>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</si>
  <si>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</si>
  <si>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</si>
  <si>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</si>
  <si>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</si>
  <si>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</si>
  <si>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</si>
  <si>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</si>
  <si>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</si>
  <si>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</si>
  <si>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</si>
  <si>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</si>
  <si>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</si>
  <si>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</si>
  <si>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</si>
  <si>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</si>
  <si>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</si>
  <si>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</si>
  <si>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</si>
  <si>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</si>
  <si>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</si>
  <si>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</si>
  <si>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</si>
  <si>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</si>
  <si>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</si>
  <si>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</si>
  <si>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</si>
  <si>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</si>
  <si>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</si>
  <si>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</si>
  <si>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</si>
  <si>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</si>
  <si>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</si>
  <si>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</si>
  <si>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</si>
  <si>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</si>
  <si>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</si>
  <si>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</si>
  <si>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</si>
  <si>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</si>
  <si>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</si>
  <si>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</si>
  <si>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</si>
  <si>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</si>
  <si>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</si>
  <si>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</si>
  <si>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</si>
  <si>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</si>
  <si>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</si>
  <si>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</si>
  <si>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</si>
  <si>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</si>
  <si>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</si>
  <si>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</si>
  <si>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</si>
  <si>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</si>
  <si>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</si>
  <si>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</si>
  <si>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</si>
  <si>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</si>
  <si>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</si>
  <si>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</si>
  <si>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</si>
  <si>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</si>
  <si>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</si>
  <si>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</si>
  <si>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</si>
  <si>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</si>
  <si>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</si>
  <si>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</si>
  <si>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</si>
  <si>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</si>
  <si>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</si>
  <si>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</si>
  <si>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</si>
  <si>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</si>
  <si>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</si>
  <si>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</si>
  <si>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</si>
  <si>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</si>
  <si>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</si>
  <si>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</si>
  <si>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</si>
  <si>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</si>
  <si>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</si>
  <si>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</si>
  <si>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</si>
  <si>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</si>
  <si>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</si>
  <si>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</si>
  <si>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</si>
  <si>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</si>
  <si>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</si>
  <si>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</si>
  <si>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</si>
  <si>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</si>
  <si>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</si>
  <si>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</si>
  <si>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</si>
  <si>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</si>
  <si>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</si>
  <si>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</si>
  <si>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</si>
  <si>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</si>
  <si>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</si>
  <si>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</si>
  <si>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</si>
  <si>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</si>
  <si>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</si>
  <si>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</si>
  <si>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</si>
  <si>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</si>
  <si>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</si>
  <si>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</si>
  <si>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</si>
  <si>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</si>
  <si>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</si>
  <si>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</si>
  <si>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</si>
  <si>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</si>
  <si>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</si>
  <si>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</si>
  <si>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</si>
  <si>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</si>
  <si>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</si>
  <si>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</si>
  <si>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</si>
  <si>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</si>
  <si>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</si>
  <si>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</si>
  <si>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</si>
  <si>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</si>
  <si>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</si>
  <si>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</si>
  <si>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</si>
  <si>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</si>
  <si>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</si>
  <si>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</si>
  <si>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</si>
  <si>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</si>
  <si>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</si>
  <si>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</si>
  <si>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</si>
  <si>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</si>
  <si>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</si>
  <si>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</si>
  <si>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</si>
  <si>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</si>
  <si>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</si>
  <si>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</si>
  <si>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</si>
  <si>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</si>
  <si>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</si>
  <si>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</si>
  <si>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</si>
  <si>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</si>
  <si>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</si>
  <si>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</si>
  <si>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</si>
  <si>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</si>
  <si>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</si>
  <si>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</si>
  <si>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</si>
  <si>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</si>
  <si>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</si>
  <si>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</si>
  <si>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</si>
  <si>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</si>
  <si>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</si>
  <si>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</si>
  <si>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</si>
  <si>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</si>
  <si>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</si>
  <si>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</si>
  <si>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</si>
  <si>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</si>
  <si>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</si>
  <si>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</si>
  <si>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</si>
  <si>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</si>
  <si>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</si>
  <si>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</si>
  <si>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</si>
  <si>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</si>
  <si>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</si>
  <si>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</si>
  <si>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</si>
  <si>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</si>
  <si>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</si>
  <si>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</si>
  <si>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</si>
  <si>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</si>
  <si>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</si>
  <si>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</si>
  <si>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</si>
  <si>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</si>
  <si>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</si>
  <si>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</si>
  <si>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</si>
  <si>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</si>
  <si>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</si>
  <si>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</si>
  <si>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</si>
  <si>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</si>
  <si>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</si>
  <si>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</si>
  <si>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</si>
  <si>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</si>
  <si>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</si>
  <si>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</si>
  <si>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</si>
  <si>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</si>
  <si>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</si>
  <si>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</si>
  <si>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</si>
  <si>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</si>
  <si>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</si>
  <si>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</si>
  <si>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</si>
  <si>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</si>
  <si>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</si>
  <si>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</si>
  <si>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</si>
  <si>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</si>
  <si>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</si>
  <si>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</si>
  <si>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</si>
  <si>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</si>
  <si>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</si>
  <si>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</si>
  <si>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</si>
  <si>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</si>
  <si>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</si>
  <si>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</si>
  <si>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</si>
  <si>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</si>
  <si>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</si>
  <si>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</si>
  <si>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</si>
  <si>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</si>
  <si>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</si>
  <si>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</si>
  <si>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</si>
  <si>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</si>
  <si>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</si>
  <si>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</si>
  <si>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</si>
  <si>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</si>
  <si>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</si>
  <si>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</si>
  <si>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</si>
  <si>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</si>
  <si>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</si>
  <si>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</si>
  <si>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</si>
  <si>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</si>
  <si>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</si>
  <si>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</si>
  <si>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</si>
  <si>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</si>
  <si>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</si>
  <si>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</si>
  <si>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</si>
  <si>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</si>
  <si>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</si>
  <si>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</si>
  <si>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</si>
  <si>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</si>
  <si>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</si>
  <si>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</si>
  <si>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</si>
  <si>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</si>
  <si>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</si>
  <si>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</si>
  <si>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</si>
  <si>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</si>
  <si>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</si>
  <si>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</si>
  <si>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</si>
  <si>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</si>
  <si>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</si>
  <si>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</si>
  <si>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</si>
  <si>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</si>
  <si>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</si>
  <si>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</si>
  <si>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</si>
  <si>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</si>
  <si>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</si>
  <si>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</si>
  <si>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</si>
  <si>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</si>
  <si>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</si>
  <si>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</si>
  <si>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</si>
  <si>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</si>
  <si>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</si>
  <si>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</si>
  <si>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</si>
  <si>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</si>
  <si>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</si>
  <si>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</si>
  <si>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</si>
  <si>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</si>
  <si>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</si>
  <si>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</si>
  <si>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</si>
  <si>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</si>
  <si>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</si>
  <si>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</si>
  <si>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</si>
  <si>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</si>
  <si>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</si>
  <si>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</si>
  <si>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</si>
  <si>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</si>
  <si>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</si>
  <si>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</si>
  <si>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</si>
  <si>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</si>
  <si>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</si>
  <si>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</si>
  <si>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</si>
  <si>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</si>
  <si>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</si>
  <si>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</si>
  <si>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</si>
  <si>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</si>
  <si>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</si>
  <si>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</si>
  <si>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</si>
  <si>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</si>
  <si>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</si>
  <si>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</si>
  <si>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</si>
  <si>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</si>
  <si>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</si>
  <si>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</si>
  <si>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</si>
  <si>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</si>
  <si>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</si>
  <si>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</si>
  <si>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</si>
  <si>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</si>
  <si>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</si>
  <si>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</si>
  <si>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</si>
  <si>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</si>
  <si>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</si>
  <si>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</si>
  <si>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</si>
  <si>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</si>
  <si>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</si>
  <si>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</si>
  <si>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</si>
  <si>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</si>
  <si>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</si>
  <si>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</si>
  <si>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</si>
  <si>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</si>
  <si>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</si>
  <si>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</si>
  <si>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</si>
  <si>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</si>
  <si>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</si>
  <si>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</si>
  <si>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</si>
  <si>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</si>
  <si>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</si>
  <si>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</si>
  <si>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</si>
  <si>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</si>
  <si>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</si>
  <si>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</si>
  <si>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</si>
  <si>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</si>
  <si>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</si>
  <si>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</si>
  <si>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</si>
  <si>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</si>
  <si>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</si>
  <si>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</si>
  <si>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</si>
  <si>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</si>
  <si>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</si>
  <si>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</si>
  <si>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</si>
  <si>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</si>
  <si>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</si>
  <si>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</si>
  <si>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</si>
  <si>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</si>
  <si>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</si>
  <si>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</si>
  <si>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</si>
  <si>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</si>
  <si>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</si>
  <si>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</si>
  <si>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</si>
  <si>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</si>
  <si>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</si>
  <si>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</si>
  <si>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</si>
  <si>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</si>
  <si>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</si>
  <si>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</si>
  <si>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</si>
  <si>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</si>
  <si>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</si>
  <si>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</si>
  <si>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</si>
  <si>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</si>
  <si>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</si>
  <si>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</si>
  <si>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</si>
  <si>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</si>
  <si>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</si>
  <si>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</si>
  <si>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</si>
  <si>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</si>
  <si>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</si>
  <si>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</si>
  <si>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</si>
  <si>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</si>
  <si>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</si>
  <si>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</si>
  <si>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</si>
  <si>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</si>
  <si>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</si>
  <si>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</si>
  <si>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</si>
  <si>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</si>
  <si>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</si>
  <si>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</si>
  <si>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</si>
  <si>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</si>
  <si>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</si>
  <si>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</si>
  <si>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</si>
  <si>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</si>
  <si>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</si>
  <si>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</si>
  <si>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</si>
  <si>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</si>
  <si>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</si>
  <si>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</si>
  <si>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</si>
  <si>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</si>
  <si>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</si>
  <si>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</si>
  <si>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</si>
  <si>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</si>
  <si>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</si>
  <si>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</si>
  <si>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</si>
  <si>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</si>
  <si>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</si>
  <si>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</si>
  <si>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</si>
  <si>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</si>
  <si>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</si>
  <si>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</si>
  <si>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</si>
  <si>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</si>
  <si>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</si>
  <si>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</si>
  <si>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</si>
  <si>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</si>
  <si>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</si>
  <si>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</si>
  <si>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</si>
  <si>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</si>
  <si>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</si>
  <si>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</si>
  <si>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</si>
  <si>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</si>
  <si>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</si>
  <si>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</si>
  <si>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</si>
  <si>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</si>
  <si>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</si>
  <si>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</si>
  <si>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</si>
  <si>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</si>
  <si>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</si>
  <si>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</si>
  <si>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</si>
  <si>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</si>
  <si>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</si>
  <si>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</si>
  <si>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</si>
  <si>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</si>
  <si>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</si>
  <si>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</si>
  <si>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</si>
  <si>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</si>
  <si>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</si>
  <si>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</si>
  <si>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</si>
  <si>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</si>
  <si>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</si>
  <si>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</si>
  <si>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</si>
  <si>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</si>
  <si>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</si>
  <si>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</si>
  <si>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</si>
  <si>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</si>
  <si>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</si>
  <si>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</si>
  <si>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</si>
  <si>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</si>
  <si>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</si>
  <si>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</si>
  <si>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</si>
  <si>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</si>
  <si>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</si>
  <si>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</si>
  <si>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</si>
  <si>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</si>
  <si>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</si>
  <si>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</si>
  <si>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</si>
  <si>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</si>
  <si>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</si>
  <si>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</si>
  <si>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</si>
  <si>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</si>
  <si>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</si>
  <si>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</si>
  <si>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</si>
  <si>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</si>
  <si>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</si>
  <si>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</si>
  <si>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</si>
  <si>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</si>
  <si>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</si>
  <si>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</si>
  <si>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</si>
  <si>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</si>
  <si>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</si>
  <si>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</si>
  <si>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</si>
  <si>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</si>
  <si>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</si>
  <si>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</si>
  <si>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</si>
  <si>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</si>
  <si>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</si>
  <si>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</si>
  <si>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</si>
  <si>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</si>
  <si>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</si>
  <si>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</si>
  <si>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</si>
  <si>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</si>
  <si>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</si>
  <si>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</si>
  <si>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</si>
  <si>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</si>
  <si>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</si>
  <si>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</si>
  <si>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</si>
  <si>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</si>
  <si>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</si>
  <si>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</si>
  <si>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</si>
  <si>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</si>
  <si>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</si>
  <si>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</si>
  <si>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</si>
  <si>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</si>
  <si>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</si>
  <si>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</si>
  <si>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</si>
  <si>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</si>
  <si>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</si>
  <si>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</si>
  <si>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</si>
  <si>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</si>
  <si>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</si>
  <si>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</si>
  <si>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</si>
  <si>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</si>
  <si>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</si>
  <si>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</si>
  <si>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</si>
  <si>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</si>
  <si>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</si>
  <si>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</si>
  <si>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</si>
  <si>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</si>
  <si>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</si>
  <si>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</si>
  <si>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</si>
  <si>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</si>
  <si>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</si>
  <si>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</si>
  <si>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</si>
  <si>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</si>
  <si>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</si>
  <si>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</si>
  <si>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</si>
  <si>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</si>
  <si>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</si>
  <si>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</si>
  <si>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</si>
  <si>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</si>
  <si>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</si>
  <si>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</si>
  <si>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</si>
  <si>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</si>
  <si>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</si>
  <si>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</si>
  <si>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</si>
  <si>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</si>
  <si>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</si>
  <si>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</si>
  <si>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</si>
  <si>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</si>
  <si>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</si>
  <si>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</si>
  <si>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</si>
  <si>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</si>
  <si>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</si>
  <si>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</si>
  <si>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</si>
  <si>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</si>
  <si>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</si>
  <si>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</si>
  <si>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</si>
  <si>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</si>
  <si>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</si>
  <si>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</si>
  <si>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</si>
  <si>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</si>
  <si>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</si>
  <si>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</si>
  <si>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</si>
  <si>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</si>
  <si>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</si>
  <si>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</si>
  <si>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</si>
  <si>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</si>
  <si>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</si>
  <si>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</si>
  <si>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</si>
  <si>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</si>
  <si>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</si>
  <si>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</si>
  <si>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</si>
  <si>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</si>
  <si>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</si>
  <si>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</si>
  <si>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</si>
  <si>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</si>
  <si>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</si>
  <si>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</si>
  <si>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</si>
  <si>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</si>
  <si>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</si>
  <si>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</si>
  <si>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</si>
  <si>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</si>
  <si>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</si>
  <si>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</si>
  <si>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</si>
  <si>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</si>
  <si>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</si>
  <si>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</si>
  <si>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</si>
  <si>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</si>
  <si>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</si>
  <si>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</si>
  <si>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</si>
  <si>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</si>
  <si>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</si>
  <si>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</si>
  <si>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</si>
  <si>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</si>
  <si>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</si>
  <si>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</si>
  <si>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</si>
  <si>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</si>
  <si>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</si>
  <si>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</si>
  <si>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</si>
  <si>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</si>
  <si>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</si>
  <si>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</si>
  <si>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</si>
  <si>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</si>
  <si>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</si>
  <si>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</si>
  <si>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</si>
  <si>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</si>
  <si>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</si>
  <si>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</si>
  <si>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</si>
  <si>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</si>
  <si>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</si>
  <si>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</si>
  <si>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</si>
  <si>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</si>
  <si>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</si>
  <si>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</si>
  <si>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</si>
  <si>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</si>
  <si>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</si>
  <si>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</si>
  <si>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</si>
  <si>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</si>
  <si>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</si>
  <si>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</si>
  <si>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</si>
  <si>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</si>
  <si>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</si>
  <si>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</si>
  <si>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</si>
  <si>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</si>
  <si>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</si>
  <si>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</si>
  <si>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</si>
  <si>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</si>
  <si>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</si>
  <si>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</si>
  <si>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</si>
  <si>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</si>
  <si>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</si>
  <si>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</si>
  <si>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</si>
  <si>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</si>
  <si>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</si>
  <si>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</si>
  <si>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</si>
  <si>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</si>
  <si>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</si>
  <si>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</si>
  <si>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</si>
  <si>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</si>
  <si>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</si>
  <si>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</si>
  <si>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</si>
  <si>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</si>
  <si>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</si>
  <si>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</si>
  <si>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</si>
  <si>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</si>
  <si>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</si>
  <si>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</si>
  <si>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</si>
  <si>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</si>
  <si>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</si>
  <si>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</si>
  <si>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</si>
  <si>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</si>
  <si>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</si>
  <si>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</si>
  <si>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</si>
  <si>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</si>
  <si>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</si>
  <si>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</si>
  <si>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</si>
  <si>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</si>
  <si>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</si>
  <si>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</si>
  <si>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</si>
  <si>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</si>
  <si>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</si>
  <si>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</si>
  <si>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</si>
  <si>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</si>
  <si>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</si>
  <si>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</si>
  <si>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</si>
  <si>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</si>
  <si>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</si>
  <si>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</si>
  <si>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</si>
  <si>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</si>
  <si>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</si>
  <si>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</si>
  <si>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</si>
  <si>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</si>
  <si>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</si>
  <si>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</si>
  <si>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</si>
  <si>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</si>
  <si>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</si>
  <si>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</si>
  <si>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</si>
  <si>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</si>
  <si>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</si>
  <si>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</si>
  <si>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</si>
  <si>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</si>
  <si>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</si>
  <si>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</si>
  <si>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</si>
  <si>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</si>
  <si>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</si>
  <si>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</si>
  <si>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</si>
  <si>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</si>
  <si>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</si>
  <si>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</si>
  <si>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</si>
  <si>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</si>
  <si>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</si>
  <si>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</si>
  <si>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</si>
  <si>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</si>
  <si>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</si>
  <si>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</si>
  <si>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</si>
  <si>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</si>
  <si>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</si>
  <si>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</si>
  <si>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</si>
  <si>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</si>
  <si>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</si>
  <si>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</si>
  <si>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</si>
  <si>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</si>
  <si>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</si>
  <si>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</si>
  <si>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</si>
  <si>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</si>
  <si>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</si>
  <si>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</si>
  <si>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</si>
  <si>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</si>
  <si>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</si>
  <si>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</si>
  <si>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</si>
  <si>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</si>
  <si>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</si>
  <si>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</si>
  <si>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</si>
  <si>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</si>
  <si>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</si>
  <si>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</si>
  <si>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</si>
  <si>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</si>
  <si>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</si>
  <si>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</si>
  <si>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</si>
  <si>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</si>
  <si>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</si>
  <si>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</si>
  <si>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</si>
  <si>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</si>
  <si>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</si>
  <si>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</si>
  <si>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</si>
  <si>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</si>
  <si>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</si>
  <si>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</si>
  <si>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</si>
  <si>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</si>
  <si>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</si>
  <si>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</si>
  <si>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</si>
  <si>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</si>
  <si>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</si>
  <si>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</si>
  <si>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</si>
  <si>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</si>
  <si>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</si>
  <si>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</si>
  <si>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</si>
  <si>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</si>
  <si>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</si>
  <si>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</si>
  <si>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</si>
  <si>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</si>
  <si>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</si>
  <si>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</si>
  <si>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</si>
  <si>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</si>
  <si>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</si>
  <si>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</si>
  <si>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</si>
  <si>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</si>
  <si>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</si>
  <si>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</si>
  <si>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</si>
  <si>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</si>
  <si>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</si>
  <si>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</si>
  <si>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</si>
  <si>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</si>
  <si>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</si>
  <si>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</si>
  <si>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</si>
  <si>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</si>
  <si>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</si>
  <si>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</si>
  <si>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</si>
  <si>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</si>
  <si>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</si>
  <si>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</si>
  <si>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</si>
  <si>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</si>
  <si>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</si>
  <si>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</si>
  <si>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</si>
  <si>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</si>
  <si>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</si>
  <si>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</si>
  <si>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</si>
  <si>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</si>
  <si>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</si>
  <si>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</si>
  <si>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</si>
  <si>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</si>
  <si>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</si>
  <si>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</si>
  <si>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</si>
  <si>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</si>
  <si>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</si>
  <si>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</si>
  <si>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</si>
  <si>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</si>
  <si>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</si>
  <si>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</si>
  <si>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</si>
  <si>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</si>
  <si>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</si>
  <si>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</si>
  <si>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</si>
  <si>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</si>
  <si>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</si>
  <si>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</si>
  <si>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</si>
  <si>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</si>
  <si>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</si>
  <si>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</si>
  <si>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</si>
  <si>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</si>
  <si>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</si>
  <si>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</si>
  <si>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</si>
  <si>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</si>
  <si>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</si>
  <si>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</si>
  <si>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</si>
  <si>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</si>
  <si>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</si>
  <si>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</si>
  <si>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</si>
  <si>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</si>
  <si>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</si>
  <si>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</si>
  <si>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</si>
  <si>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</si>
  <si>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</si>
  <si>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</si>
  <si>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</si>
  <si>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</si>
  <si>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</si>
  <si>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</si>
  <si>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</si>
  <si>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</si>
  <si>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</si>
  <si>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</si>
  <si>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</si>
  <si>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</si>
  <si>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</si>
  <si>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</si>
  <si>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</si>
  <si>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</si>
  <si>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</si>
  <si>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</si>
  <si>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</si>
  <si>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</si>
  <si>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</si>
  <si>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</si>
  <si>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</si>
  <si>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</si>
  <si>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</si>
  <si>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</si>
  <si>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</si>
  <si>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</si>
  <si>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</si>
  <si>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</si>
  <si>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</si>
  <si>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</si>
  <si>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</si>
  <si>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</si>
  <si>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</si>
  <si>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</si>
  <si>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</si>
  <si>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</si>
  <si>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</si>
  <si>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</si>
  <si>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</si>
  <si>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</si>
  <si>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</si>
  <si>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</si>
  <si>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</si>
  <si>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</si>
  <si>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</si>
  <si>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</si>
  <si>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</si>
  <si>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</si>
  <si>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</si>
  <si>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</si>
  <si>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</si>
  <si>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</si>
  <si>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</si>
  <si>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</si>
  <si>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</si>
  <si>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</si>
  <si>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</si>
  <si>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</si>
  <si>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</si>
  <si>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</si>
  <si>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</si>
  <si>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</si>
  <si>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</si>
  <si>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</si>
  <si>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</si>
  <si>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</si>
  <si>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</si>
  <si>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</si>
  <si>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</si>
  <si>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</si>
  <si>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</si>
  <si>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</si>
  <si>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</si>
  <si>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</si>
  <si>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</si>
  <si>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</si>
  <si>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</si>
  <si>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</si>
  <si>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</si>
  <si>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</si>
  <si>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</si>
  <si>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</si>
  <si>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</si>
  <si>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</si>
  <si>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</si>
  <si>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</si>
  <si>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</si>
  <si>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</si>
  <si>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</si>
  <si>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</si>
  <si>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</si>
  <si>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</si>
  <si>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</si>
  <si>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</si>
  <si>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</si>
  <si>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</si>
  <si>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</si>
  <si>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</si>
  <si>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</si>
  <si>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</si>
  <si>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</si>
  <si>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</si>
  <si>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</si>
  <si>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</si>
  <si>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</si>
  <si>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</si>
  <si>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</si>
  <si>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</si>
  <si>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</si>
  <si>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</si>
  <si>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</si>
  <si>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</si>
  <si>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</si>
  <si>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</si>
  <si>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</si>
  <si>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</si>
  <si>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</si>
  <si>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</si>
  <si>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</si>
  <si>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</si>
  <si>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</si>
  <si>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</si>
  <si>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</si>
  <si>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</si>
  <si>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</si>
  <si>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</si>
  <si>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</si>
  <si>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</si>
  <si>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</si>
  <si>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</si>
  <si>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</si>
  <si>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</si>
  <si>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</si>
  <si>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</si>
  <si>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</si>
  <si>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</si>
  <si>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</si>
  <si>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</si>
  <si>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</si>
  <si>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</si>
  <si>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</si>
  <si>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</si>
  <si>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</si>
  <si>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</si>
  <si>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</si>
  <si>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</si>
  <si>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</si>
  <si>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</si>
  <si>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</si>
  <si>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</si>
  <si>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</si>
  <si>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</si>
  <si>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</si>
  <si>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</si>
  <si>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</si>
  <si>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</si>
  <si>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</si>
  <si>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</si>
  <si>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</si>
  <si>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</si>
  <si>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</si>
  <si>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</si>
  <si>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</si>
  <si>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</si>
  <si>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</si>
  <si>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</si>
  <si>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</si>
  <si>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</si>
  <si>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</si>
  <si>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</si>
  <si>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</si>
  <si>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</si>
  <si>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</si>
  <si>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</si>
  <si>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</si>
  <si>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</si>
  <si>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</si>
  <si>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</si>
  <si>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</si>
  <si>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</si>
  <si>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</si>
  <si>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</si>
  <si>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</si>
  <si>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</si>
  <si>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</si>
  <si>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</si>
  <si>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</si>
  <si>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</si>
  <si>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</si>
  <si>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</si>
  <si>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</si>
  <si>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</si>
  <si>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</si>
  <si>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</si>
  <si>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</si>
  <si>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</si>
  <si>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</si>
  <si>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</si>
  <si>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</si>
  <si>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</si>
  <si>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</si>
  <si>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</si>
  <si>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</si>
  <si>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</si>
  <si>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</si>
  <si>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</si>
  <si>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</si>
  <si>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</si>
  <si>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</si>
  <si>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</si>
  <si>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</si>
  <si>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</si>
  <si>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</si>
  <si>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</si>
  <si>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</si>
  <si>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</si>
  <si>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</si>
  <si>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</si>
  <si>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</si>
  <si>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</si>
  <si>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</si>
  <si>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</si>
  <si>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</si>
  <si>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</si>
  <si>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</si>
  <si>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</si>
  <si>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</si>
  <si>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</si>
  <si>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</si>
  <si>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</si>
  <si>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</si>
  <si>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</si>
  <si>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</si>
  <si>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</si>
  <si>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</si>
  <si>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</si>
  <si>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</si>
  <si>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</si>
  <si>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</si>
  <si>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</si>
  <si>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</si>
  <si>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</si>
  <si>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</si>
  <si>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</si>
  <si>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</si>
  <si>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</si>
  <si>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</si>
  <si>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</si>
  <si>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</si>
  <si>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</si>
  <si>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</si>
  <si>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</si>
  <si>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</si>
  <si>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</si>
  <si>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</si>
  <si>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</si>
  <si>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</si>
  <si>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</si>
  <si>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</si>
  <si>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</si>
  <si>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</si>
  <si>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</si>
  <si>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</si>
  <si>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</si>
  <si>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</si>
  <si>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</si>
  <si>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</si>
  <si>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</si>
  <si>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</si>
  <si>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</si>
  <si>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</si>
  <si>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</si>
  <si>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</si>
  <si>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</si>
  <si>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</si>
  <si>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</si>
  <si>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</si>
  <si>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</si>
  <si>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</si>
  <si>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</si>
  <si>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</si>
  <si>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</si>
  <si>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</si>
  <si>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</si>
  <si>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</si>
  <si>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</si>
  <si>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</si>
  <si>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</si>
  <si>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</si>
  <si>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</si>
  <si>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</si>
  <si>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</si>
  <si>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</si>
  <si>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</si>
  <si>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</si>
  <si>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</si>
  <si>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</si>
  <si>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</si>
  <si>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</si>
  <si>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</si>
  <si>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</si>
  <si>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</si>
  <si>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</si>
  <si>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</si>
  <si>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</si>
  <si>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</si>
  <si>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</si>
  <si>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</si>
  <si>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</si>
  <si>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</si>
  <si>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</si>
  <si>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</si>
  <si>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</si>
  <si>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</si>
  <si>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</si>
  <si>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</si>
  <si>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</si>
  <si>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</si>
  <si>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</si>
  <si>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</si>
  <si>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</si>
  <si>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</si>
  <si>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</si>
  <si>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</si>
  <si>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</si>
  <si>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</si>
  <si>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</si>
  <si>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</si>
  <si>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</si>
  <si>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</si>
  <si>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</si>
  <si>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</si>
  <si>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</si>
  <si>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</si>
  <si>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</si>
  <si>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</si>
  <si>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</si>
  <si>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</si>
  <si>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</si>
  <si>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</si>
  <si>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</si>
  <si>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</si>
  <si>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</si>
  <si>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</si>
  <si>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</si>
  <si>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</si>
  <si>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</si>
  <si>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</si>
  <si>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</si>
  <si>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</si>
  <si>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</si>
  <si>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</si>
  <si>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</si>
  <si>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</si>
  <si>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</si>
  <si>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</si>
  <si>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</si>
  <si>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</si>
  <si>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</si>
  <si>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</si>
  <si>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</si>
  <si>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</si>
  <si>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</si>
  <si>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</si>
  <si>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</si>
  <si>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</si>
  <si>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</si>
  <si>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</si>
  <si>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</si>
  <si>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</si>
  <si>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</si>
  <si>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</si>
  <si>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</si>
  <si>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</si>
  <si>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</si>
  <si>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</si>
  <si>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</si>
  <si>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</si>
  <si>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</si>
  <si>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</si>
  <si>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</si>
  <si>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</si>
  <si>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</si>
  <si>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</si>
  <si>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</si>
  <si>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</si>
  <si>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</si>
  <si>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</si>
  <si>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</si>
  <si>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</si>
  <si>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</si>
  <si>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</si>
  <si>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</si>
  <si>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</si>
  <si>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</si>
  <si>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</si>
  <si>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</si>
  <si>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</si>
  <si>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</si>
  <si>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</si>
  <si>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</si>
  <si>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</si>
  <si>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</si>
  <si>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</si>
  <si>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</si>
  <si>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</si>
  <si>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</si>
  <si>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</si>
  <si>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</si>
  <si>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</si>
  <si>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</si>
  <si>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</si>
  <si>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</si>
  <si>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</si>
  <si>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</si>
  <si>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</si>
  <si>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</si>
  <si>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</si>
  <si>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</si>
  <si>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</si>
  <si>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</si>
  <si>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</si>
  <si>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</si>
  <si>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</si>
  <si>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</si>
  <si>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</si>
  <si>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</si>
  <si>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</si>
  <si>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</si>
  <si>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</si>
  <si>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</si>
  <si>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</si>
  <si>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</si>
  <si>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</si>
  <si>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</si>
  <si>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</si>
  <si>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</si>
  <si>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</si>
  <si>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</si>
  <si>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</si>
  <si>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</si>
  <si>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</si>
  <si>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</si>
  <si>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</si>
  <si>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</si>
  <si>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</si>
  <si>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</si>
  <si>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</si>
  <si>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</si>
  <si>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</si>
  <si>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</si>
  <si>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</si>
  <si>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</si>
  <si>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</si>
  <si>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</si>
  <si>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</si>
  <si>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</si>
  <si>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</si>
  <si>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</si>
  <si>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</si>
  <si>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</si>
  <si>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</si>
  <si>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</si>
  <si>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</si>
  <si>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</si>
  <si>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</si>
  <si>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</si>
  <si>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</si>
  <si>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</si>
  <si>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</si>
  <si>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</si>
  <si>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</si>
  <si>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</si>
  <si>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</si>
  <si>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</si>
  <si>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</si>
  <si>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</si>
  <si>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</si>
  <si>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</si>
  <si>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</si>
  <si>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</si>
  <si>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</si>
  <si>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</si>
  <si>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</si>
  <si>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</si>
  <si>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</si>
  <si>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</si>
  <si>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</si>
  <si>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</si>
  <si>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</si>
  <si>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</si>
  <si>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</si>
  <si>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</si>
  <si>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</si>
  <si>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</si>
  <si>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</si>
  <si>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</si>
  <si>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</si>
  <si>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</si>
  <si>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</si>
  <si>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</si>
  <si>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</si>
  <si>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</si>
  <si>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</si>
  <si>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</si>
  <si>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</si>
  <si>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</si>
  <si>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</si>
  <si>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</si>
  <si>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</si>
  <si>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</si>
  <si>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</si>
  <si>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</si>
  <si>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</si>
  <si>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</si>
  <si>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</si>
  <si>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</si>
  <si>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</si>
  <si>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</si>
  <si>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</si>
  <si>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</si>
  <si>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</si>
  <si>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</si>
  <si>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</si>
  <si>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</si>
  <si>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</si>
  <si>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</si>
  <si>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</si>
  <si>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</si>
  <si>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</si>
  <si>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</si>
  <si>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</si>
  <si>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</si>
  <si>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</si>
  <si>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</si>
  <si>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</si>
  <si>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</si>
  <si>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</si>
  <si>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</si>
  <si>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</si>
  <si>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</si>
  <si>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</si>
  <si>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</si>
  <si>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</si>
  <si>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</si>
  <si>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</si>
  <si>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</si>
  <si>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</si>
  <si>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</si>
  <si>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</si>
  <si>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</si>
  <si>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</si>
  <si>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</si>
  <si>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</si>
  <si>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</si>
  <si>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</si>
  <si>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</si>
  <si>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</si>
  <si>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</si>
  <si>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</si>
  <si>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</si>
  <si>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</si>
  <si>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</si>
  <si>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</si>
  <si>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</si>
  <si>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</si>
  <si>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</si>
  <si>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</si>
  <si>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</si>
  <si>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</si>
  <si>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</si>
  <si>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</si>
  <si>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</si>
  <si>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</si>
  <si>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</si>
  <si>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</si>
  <si>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</si>
  <si>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</si>
  <si>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</si>
  <si>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</si>
  <si>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</si>
  <si>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</si>
  <si>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</si>
  <si>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</si>
  <si>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</si>
  <si>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</si>
  <si>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</si>
  <si>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</si>
  <si>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</si>
  <si>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</si>
  <si>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</si>
  <si>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</si>
  <si>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</si>
  <si>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</si>
  <si>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</si>
  <si>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</si>
  <si>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</si>
  <si>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</si>
  <si>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</si>
  <si>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</si>
  <si>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</si>
  <si>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</si>
  <si>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</si>
  <si>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</si>
  <si>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</si>
  <si>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</si>
  <si>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</si>
  <si>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</si>
  <si>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</si>
  <si>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</si>
  <si>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</si>
  <si>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</si>
  <si>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</si>
  <si>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</si>
  <si>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</si>
  <si>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</si>
  <si>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</si>
  <si>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</si>
  <si>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</si>
  <si>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</si>
  <si>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</si>
  <si>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</si>
  <si>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</si>
  <si>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</si>
  <si>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</si>
  <si>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</si>
  <si>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</si>
  <si>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</si>
  <si>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</si>
  <si>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</si>
  <si>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</si>
  <si>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</si>
  <si>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</si>
  <si>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</si>
  <si>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</si>
  <si>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</si>
  <si>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</si>
  <si>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</si>
  <si>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</si>
  <si>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</si>
  <si>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</si>
  <si>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</si>
  <si>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</si>
  <si>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</si>
  <si>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</si>
  <si>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</si>
  <si>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</si>
  <si>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</si>
  <si>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</si>
  <si>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</si>
  <si>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</si>
  <si>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</si>
  <si>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</si>
  <si>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</si>
  <si>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</si>
  <si>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</si>
  <si>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</si>
  <si>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</si>
  <si>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</si>
  <si>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</si>
  <si>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</si>
  <si>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</si>
  <si>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</si>
  <si>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</si>
  <si>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</si>
  <si>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</si>
  <si>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</si>
  <si>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</si>
  <si>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</si>
  <si>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</si>
  <si>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</si>
  <si>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</si>
  <si>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</si>
  <si>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</si>
  <si>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</si>
  <si>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</si>
  <si>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</si>
  <si>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</si>
  <si>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</si>
  <si>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</si>
  <si>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</si>
  <si>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</si>
  <si>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</si>
  <si>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</si>
  <si>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</si>
  <si>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</si>
  <si>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</si>
  <si>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</si>
  <si>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</si>
  <si>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</si>
  <si>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</si>
  <si>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</si>
  <si>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</si>
  <si>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</si>
  <si>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</si>
  <si>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</si>
  <si>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</si>
  <si>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</si>
  <si>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</si>
  <si>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</si>
  <si>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</si>
  <si>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</si>
  <si>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</si>
  <si>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</si>
  <si>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</si>
  <si>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</si>
  <si>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</si>
  <si>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</si>
  <si>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</si>
  <si>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</si>
  <si>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</si>
  <si>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</si>
  <si>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</si>
  <si>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</si>
  <si>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</si>
  <si>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</si>
  <si>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</si>
  <si>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</si>
  <si>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</si>
  <si>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</si>
  <si>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</si>
  <si>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</si>
  <si>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</si>
  <si>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</si>
  <si>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</si>
  <si>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</si>
  <si>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</si>
  <si>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</si>
  <si>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</si>
  <si>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</si>
  <si>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</si>
  <si>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</si>
  <si>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</si>
  <si>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</si>
  <si>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</si>
  <si>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</si>
  <si>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</si>
  <si>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</si>
  <si>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</si>
  <si>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</si>
  <si>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</si>
  <si>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</si>
  <si>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</si>
  <si>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</si>
  <si>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</si>
  <si>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</si>
  <si>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</si>
  <si>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</si>
  <si>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</si>
  <si>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</si>
  <si>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</si>
  <si>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</si>
  <si>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</si>
  <si>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</si>
  <si>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</si>
  <si>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</si>
  <si>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</si>
  <si>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</si>
  <si>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</si>
  <si>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</si>
  <si>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</si>
  <si>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</si>
  <si>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</si>
  <si>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</si>
  <si>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</si>
  <si>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</si>
  <si>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</si>
  <si>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</si>
  <si>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</si>
  <si>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</si>
  <si>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</si>
  <si>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</si>
  <si>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</si>
  <si>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</si>
  <si>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</si>
  <si>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</si>
  <si>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</si>
  <si>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</si>
  <si>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</si>
  <si>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</si>
  <si>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</si>
  <si>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</si>
  <si>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</si>
  <si>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</si>
  <si>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</si>
  <si>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</si>
  <si>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</si>
  <si>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</si>
  <si>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</si>
  <si>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</si>
  <si>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</si>
  <si>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</si>
  <si>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</si>
  <si>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</si>
  <si>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</si>
  <si>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</si>
  <si>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</si>
  <si>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</si>
  <si>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</si>
  <si>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</si>
  <si>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</si>
  <si>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</si>
  <si>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</si>
  <si>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</si>
  <si>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</si>
  <si>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</si>
  <si>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</si>
  <si>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</si>
  <si>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</si>
  <si>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</si>
  <si>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</si>
  <si>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</si>
  <si>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</si>
  <si>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</si>
  <si>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</si>
  <si>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</si>
  <si>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</si>
  <si>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</si>
  <si>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</si>
  <si>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</si>
  <si>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</si>
  <si>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</si>
  <si>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</si>
  <si>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</si>
  <si>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</si>
  <si>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</si>
  <si>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</si>
  <si>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</si>
  <si>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</si>
  <si>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</si>
  <si>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</si>
  <si>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</si>
  <si>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</si>
  <si>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</si>
  <si>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</si>
  <si>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</si>
  <si>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</si>
  <si>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</si>
  <si>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</si>
  <si>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</si>
  <si>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</si>
  <si>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</si>
  <si>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</si>
  <si>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</si>
  <si>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</si>
  <si>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</si>
  <si>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</si>
  <si>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</si>
  <si>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</si>
  <si>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</si>
  <si>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</si>
  <si>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</si>
  <si>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</si>
  <si>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</si>
  <si>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</si>
  <si>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</si>
  <si>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</si>
  <si>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</si>
  <si>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</si>
  <si>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</si>
  <si>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</si>
  <si>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</si>
  <si>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</si>
  <si>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</si>
  <si>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</si>
  <si>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</si>
  <si>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</si>
  <si>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</si>
  <si>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</si>
  <si>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</si>
  <si>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</si>
  <si>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</si>
  <si>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</si>
  <si>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</si>
  <si>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</si>
  <si>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</si>
  <si>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</si>
  <si>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</si>
  <si>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</si>
  <si>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</si>
  <si>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</si>
  <si>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</si>
  <si>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</si>
  <si>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</si>
  <si>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</si>
  <si>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</si>
  <si>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</si>
  <si>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</si>
  <si>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</si>
  <si>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</si>
  <si>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</si>
  <si>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</si>
  <si>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</si>
  <si>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</si>
  <si>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</si>
  <si>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</si>
  <si>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</si>
  <si>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</si>
  <si>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</si>
  <si>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</si>
  <si>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</si>
  <si>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</si>
  <si>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</si>
  <si>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</si>
  <si>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</si>
  <si>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</si>
  <si>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</si>
  <si>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</si>
  <si>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</si>
  <si>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</si>
  <si>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</si>
  <si>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</si>
  <si>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</si>
  <si>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</si>
  <si>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</si>
  <si>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</si>
  <si>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</si>
  <si>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</si>
  <si>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</si>
  <si>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</si>
  <si>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</si>
  <si>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</si>
  <si>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</si>
  <si>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</si>
  <si>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</si>
  <si>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</si>
  <si>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</si>
  <si>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</si>
  <si>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</si>
  <si>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</si>
  <si>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</si>
  <si>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</si>
  <si>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</si>
  <si>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</si>
  <si>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</si>
  <si>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</si>
  <si>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</si>
  <si>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</si>
  <si>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</si>
  <si>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</si>
  <si>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</si>
  <si>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</si>
  <si>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</si>
  <si>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</si>
  <si>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</si>
  <si>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</si>
  <si>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</si>
  <si>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</si>
  <si>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</si>
  <si>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</si>
  <si>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</si>
  <si>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</si>
  <si>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</si>
  <si>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</si>
  <si>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</si>
  <si>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</si>
  <si>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</si>
  <si>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</si>
  <si>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</si>
  <si>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</si>
  <si>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</si>
  <si>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</si>
  <si>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</si>
  <si>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</si>
  <si>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</si>
  <si>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</si>
  <si>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</si>
  <si>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</si>
  <si>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</si>
  <si>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</si>
  <si>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</si>
  <si>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</si>
  <si>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</si>
  <si>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</si>
  <si>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</si>
  <si>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</si>
  <si>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</si>
  <si>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</si>
  <si>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</si>
  <si>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</si>
  <si>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</si>
  <si>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</si>
  <si>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</si>
  <si>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</si>
  <si>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</si>
  <si>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</si>
  <si>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</si>
  <si>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</si>
  <si>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</si>
  <si>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</si>
  <si>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</si>
  <si>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</si>
  <si>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</si>
  <si>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</si>
  <si>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</si>
  <si>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</si>
  <si>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</si>
  <si>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</si>
  <si>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</si>
  <si>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</si>
  <si>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</si>
  <si>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</si>
  <si>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</si>
  <si>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</si>
  <si>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</si>
  <si>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</si>
  <si>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</si>
  <si>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</si>
  <si>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</si>
  <si>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</si>
  <si>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</si>
  <si>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</si>
  <si>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</si>
  <si>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</si>
  <si>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</si>
  <si>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</si>
  <si>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</si>
  <si>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</si>
  <si>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</si>
  <si>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</si>
  <si>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</si>
  <si>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</si>
  <si>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</si>
  <si>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</si>
  <si>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</si>
  <si>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</si>
  <si>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</si>
  <si>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</si>
  <si>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</si>
  <si>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</si>
  <si>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</si>
  <si>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</si>
  <si>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</si>
  <si>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</si>
  <si>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</si>
  <si>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</si>
  <si>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</si>
  <si>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</si>
  <si>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</si>
  <si>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</si>
  <si>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</si>
  <si>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</si>
  <si>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</si>
  <si>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</si>
  <si>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</si>
  <si>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</si>
  <si>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</si>
  <si>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</si>
  <si>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</si>
  <si>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</si>
  <si>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</si>
  <si>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</si>
  <si>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</si>
  <si>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</si>
  <si>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</si>
  <si>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</si>
  <si>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</si>
  <si>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</si>
  <si>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</si>
  <si>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</si>
  <si>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</si>
  <si>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</si>
  <si>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</si>
  <si>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</si>
  <si>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</si>
  <si>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</si>
  <si>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</si>
  <si>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</si>
  <si>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</si>
  <si>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</si>
  <si>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</si>
  <si>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</si>
  <si>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</si>
  <si>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</si>
  <si>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</si>
  <si>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</si>
  <si>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</si>
  <si>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</si>
  <si>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</si>
  <si>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</si>
  <si>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</si>
  <si>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</si>
  <si>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</si>
  <si>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</si>
  <si>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</si>
  <si>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</si>
  <si>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</si>
  <si>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</si>
  <si>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</si>
  <si>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</si>
  <si>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</si>
  <si>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</si>
  <si>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</si>
  <si>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</si>
  <si>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</si>
  <si>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</si>
  <si>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</si>
  <si>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</si>
  <si>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</si>
  <si>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</si>
  <si>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</si>
  <si>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</si>
  <si>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</si>
  <si>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</si>
  <si>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</si>
  <si>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</si>
  <si>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</si>
  <si>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</si>
  <si>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</si>
  <si>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</si>
  <si>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</si>
  <si>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</si>
  <si>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</si>
  <si>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</si>
  <si>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</si>
  <si>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</si>
  <si>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</si>
  <si>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</si>
  <si>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</si>
  <si>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</si>
  <si>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</si>
  <si>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</si>
  <si>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</si>
  <si>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</si>
  <si>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</si>
  <si>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</si>
  <si>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</si>
  <si>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</si>
  <si>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</si>
  <si>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</si>
  <si>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</si>
  <si>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</si>
  <si>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</si>
  <si>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</si>
  <si>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</si>
  <si>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</si>
  <si>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</si>
  <si>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</si>
  <si>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</si>
  <si>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</si>
  <si>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</si>
  <si>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</si>
  <si>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</si>
  <si>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</si>
  <si>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</si>
  <si>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</si>
  <si>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</si>
  <si>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</si>
  <si>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</si>
  <si>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</si>
  <si>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</si>
  <si>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</si>
  <si>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</si>
  <si>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</si>
  <si>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</si>
  <si>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</si>
  <si>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</si>
  <si>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</si>
  <si>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</si>
  <si>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</si>
  <si>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</si>
  <si>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</si>
  <si>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</si>
  <si>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</si>
  <si>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</si>
  <si>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</si>
  <si>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</si>
  <si>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</si>
  <si>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</si>
  <si>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</si>
  <si>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</si>
  <si>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</si>
  <si>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</si>
  <si>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</si>
  <si>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</si>
  <si>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</si>
  <si>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</si>
  <si>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</si>
  <si>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</si>
  <si>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</si>
  <si>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</si>
  <si>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</si>
  <si>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</si>
  <si>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</si>
  <si>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</si>
  <si>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</si>
  <si>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</si>
  <si>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</si>
  <si>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</si>
  <si>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</si>
  <si>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</si>
  <si>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</si>
  <si>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</si>
  <si>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</si>
  <si>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</si>
  <si>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</si>
  <si>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</si>
  <si>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</si>
  <si>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</si>
  <si>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</si>
  <si>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</si>
  <si>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</si>
  <si>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</si>
  <si>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</si>
  <si>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</si>
  <si>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</si>
  <si>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</si>
  <si>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</si>
  <si>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</si>
  <si>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</si>
  <si>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</si>
  <si>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</si>
  <si>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</si>
  <si>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</si>
  <si>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</si>
  <si>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</si>
  <si>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</si>
  <si>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</si>
  <si>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</si>
  <si>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</si>
  <si>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</si>
  <si>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</si>
  <si>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</si>
  <si>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</si>
  <si>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</si>
  <si>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</si>
  <si>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</si>
  <si>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</si>
  <si>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</si>
  <si>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</si>
  <si>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</si>
  <si>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</si>
  <si>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</si>
  <si>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</si>
  <si>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</si>
  <si>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</si>
  <si>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</si>
  <si>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</si>
  <si>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</si>
  <si>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</si>
  <si>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</si>
  <si>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</si>
  <si>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</si>
  <si>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</si>
  <si>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</si>
  <si>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</si>
  <si>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</si>
  <si>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</si>
  <si>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</si>
  <si>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</si>
  <si>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</si>
  <si>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</si>
  <si>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</si>
  <si>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</si>
  <si>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</si>
  <si>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</si>
  <si>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</si>
  <si>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</si>
  <si>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</si>
  <si>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</si>
  <si>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</si>
  <si>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</si>
  <si>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</si>
  <si>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</si>
  <si>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</si>
  <si>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</si>
  <si>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</si>
  <si>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</si>
  <si>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</si>
  <si>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</si>
  <si>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</si>
  <si>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</si>
  <si>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</si>
  <si>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</si>
  <si>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</si>
  <si>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</si>
  <si>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</si>
  <si>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</si>
  <si>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</si>
  <si>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</si>
  <si>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</si>
  <si>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</si>
  <si>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</si>
  <si>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</si>
  <si>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</si>
  <si>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</si>
  <si>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</si>
  <si>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</si>
  <si>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</si>
  <si>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</si>
  <si>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</si>
  <si>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</si>
  <si>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</si>
  <si>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</si>
  <si>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</si>
  <si>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</si>
  <si>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</si>
  <si>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</si>
  <si>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</si>
  <si>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</si>
  <si>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</si>
  <si>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</si>
  <si>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</si>
  <si>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</si>
  <si>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</si>
  <si>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</si>
  <si>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</si>
  <si>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</si>
  <si>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</si>
  <si>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</si>
  <si>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</si>
  <si>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</si>
  <si>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</si>
  <si>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</si>
  <si>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</si>
  <si>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</si>
  <si>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</si>
  <si>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</si>
  <si>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</si>
  <si>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</si>
  <si>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</si>
  <si>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</si>
  <si>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</si>
  <si>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</si>
  <si>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</si>
  <si>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</si>
  <si>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</si>
  <si>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</si>
  <si>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</si>
  <si>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</si>
  <si>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</si>
  <si>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</si>
  <si>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</si>
  <si>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</si>
  <si>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</si>
  <si>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</si>
  <si>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</si>
  <si>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</si>
  <si>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</si>
  <si>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</si>
  <si>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</si>
  <si>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</si>
  <si>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</si>
  <si>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</si>
  <si>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</si>
  <si>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</si>
  <si>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</si>
  <si>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</si>
  <si>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</si>
  <si>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</si>
  <si>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</si>
  <si>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</si>
  <si>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</si>
  <si>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</si>
  <si>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</si>
  <si>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</si>
  <si>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</si>
  <si>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</si>
  <si>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</si>
  <si>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</si>
  <si>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</si>
  <si>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</si>
  <si>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</si>
  <si>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</si>
  <si>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</si>
  <si>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</si>
  <si>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</si>
  <si>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</si>
  <si>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</si>
  <si>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</si>
  <si>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</si>
  <si>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</si>
  <si>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</si>
  <si>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</si>
  <si>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</si>
  <si>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</si>
  <si>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</si>
  <si>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</si>
  <si>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</si>
  <si>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</si>
  <si>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</si>
  <si>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</si>
  <si>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</si>
  <si>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</si>
  <si>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</si>
  <si>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</si>
  <si>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</si>
  <si>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</si>
  <si>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</si>
  <si>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</si>
  <si>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</si>
  <si>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</si>
  <si>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</si>
  <si>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</si>
  <si>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</si>
  <si>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</si>
  <si>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</si>
  <si>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</si>
  <si>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</si>
  <si>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</si>
  <si>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</si>
  <si>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</si>
  <si>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</si>
  <si>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</si>
  <si>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</si>
  <si>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</si>
  <si>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</si>
  <si>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</si>
  <si>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</si>
  <si>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</si>
  <si>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</si>
  <si>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</si>
  <si>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</si>
  <si>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</si>
  <si>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</si>
  <si>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</si>
  <si>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</si>
  <si>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</si>
  <si>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</si>
  <si>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</si>
  <si>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</si>
  <si>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</si>
  <si>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</si>
  <si>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</si>
  <si>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</si>
  <si>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</si>
  <si>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</si>
  <si>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</si>
  <si>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</si>
  <si>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</si>
  <si>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</si>
  <si>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</si>
  <si>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</si>
  <si>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</si>
  <si>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</si>
  <si>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</si>
  <si>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</si>
  <si>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</si>
  <si>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</si>
  <si>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</si>
  <si>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</si>
  <si>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</si>
  <si>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</si>
  <si>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</si>
  <si>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</si>
  <si>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</si>
  <si>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</si>
  <si>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</si>
  <si>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</si>
  <si>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</si>
  <si>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</si>
  <si>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</si>
  <si>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</si>
  <si>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</si>
  <si>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</si>
  <si>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</si>
  <si>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</si>
  <si>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</si>
  <si>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</si>
  <si>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</si>
  <si>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</si>
  <si>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</si>
  <si>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</si>
  <si>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</si>
  <si>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</si>
  <si>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</si>
  <si>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</si>
  <si>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</si>
  <si>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</si>
  <si>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</si>
  <si>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</si>
  <si>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</si>
  <si>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</si>
  <si>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</si>
  <si>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</si>
  <si>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</si>
  <si>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</si>
  <si>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</si>
  <si>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</si>
  <si>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</si>
  <si>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</si>
  <si>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</si>
  <si>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</si>
  <si>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</si>
  <si>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</si>
  <si>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</si>
  <si>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</si>
  <si>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</si>
  <si>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</si>
  <si>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</si>
  <si>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</si>
  <si>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</si>
  <si>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</si>
  <si>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</si>
  <si>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</si>
  <si>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</si>
  <si>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</si>
  <si>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</si>
  <si>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</si>
  <si>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</si>
  <si>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</si>
  <si>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</si>
  <si>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</si>
  <si>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</si>
  <si>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</si>
  <si>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</si>
  <si>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</si>
  <si>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</si>
  <si>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</si>
  <si>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</si>
  <si>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</si>
  <si>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</si>
  <si>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</si>
  <si>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</si>
  <si>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</si>
  <si>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</si>
  <si>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</si>
  <si>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</si>
  <si>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</si>
  <si>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</si>
  <si>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</si>
  <si>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</si>
  <si>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</si>
  <si>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</si>
  <si>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</si>
  <si>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</si>
  <si>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</si>
  <si>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</si>
  <si>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</si>
  <si>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</si>
  <si>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</si>
  <si>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</si>
  <si>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</si>
  <si>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</si>
  <si>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</si>
  <si>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</si>
  <si>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</si>
  <si>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</si>
  <si>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</si>
  <si>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</si>
  <si>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</si>
  <si>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</si>
  <si>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</si>
  <si>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</si>
  <si>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</si>
  <si>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</si>
  <si>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</si>
  <si>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</si>
  <si>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</si>
  <si>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</si>
  <si>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</si>
  <si>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</si>
  <si>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</si>
  <si>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</si>
  <si>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</si>
  <si>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</si>
  <si>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</si>
  <si>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</si>
  <si>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</si>
  <si>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</si>
  <si>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</si>
  <si>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</si>
  <si>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</si>
  <si>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</si>
  <si>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</si>
  <si>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</si>
  <si>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</si>
  <si>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</si>
  <si>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</si>
  <si>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</si>
  <si>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</si>
  <si>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</si>
  <si>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</si>
  <si>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</si>
  <si>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</si>
  <si>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</si>
  <si>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</si>
  <si>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</si>
  <si>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</si>
  <si>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</si>
  <si>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</si>
  <si>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</si>
  <si>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</si>
  <si>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</si>
  <si>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</si>
  <si>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</si>
  <si>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</si>
  <si>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</si>
  <si>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</si>
  <si>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</si>
  <si>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</si>
  <si>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</si>
  <si>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</si>
  <si>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</si>
  <si>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</si>
  <si>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</si>
  <si>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</si>
  <si>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</si>
  <si>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</si>
  <si>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</si>
  <si>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</si>
  <si>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</si>
  <si>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</si>
  <si>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</si>
  <si>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</si>
  <si>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</si>
  <si>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</si>
  <si>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</si>
  <si>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</si>
  <si>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</si>
  <si>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</si>
  <si>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</si>
  <si>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</si>
  <si>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</si>
  <si>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</si>
  <si>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</si>
  <si>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</si>
  <si>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</si>
  <si>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</si>
  <si>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</si>
  <si>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</si>
  <si>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</si>
  <si>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</si>
  <si>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</si>
  <si>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</si>
  <si>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</si>
  <si>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</si>
  <si>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</si>
  <si>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</si>
  <si>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</si>
  <si>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</si>
  <si>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</si>
  <si>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</si>
  <si>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</si>
  <si>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</si>
  <si>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</si>
  <si>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</si>
  <si>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</si>
  <si>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</si>
  <si>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</si>
  <si>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</si>
  <si>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</si>
  <si>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</si>
  <si>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</si>
  <si>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</si>
  <si>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</si>
  <si>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</si>
  <si>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</si>
  <si>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</si>
  <si>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</si>
  <si>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</si>
  <si>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</si>
  <si>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</si>
  <si>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</si>
  <si>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</si>
  <si>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</si>
  <si>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</si>
  <si>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</si>
  <si>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</si>
  <si>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</si>
  <si>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</si>
  <si>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</si>
  <si>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</si>
  <si>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</si>
  <si>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</si>
  <si>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</si>
  <si>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</si>
  <si>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</si>
  <si>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</si>
  <si>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</si>
  <si>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</si>
  <si>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</si>
  <si>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</si>
  <si>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</si>
  <si>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</si>
  <si>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</si>
  <si>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</si>
  <si>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</si>
  <si>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</si>
  <si>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</si>
  <si>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</si>
  <si>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</si>
  <si>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</si>
  <si>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</si>
  <si>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</si>
  <si>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</si>
  <si>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</si>
  <si>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</si>
  <si>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</si>
  <si>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</si>
  <si>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</si>
  <si>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</si>
  <si>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</si>
  <si>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</si>
  <si>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</si>
  <si>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</si>
  <si>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</si>
  <si>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</si>
  <si>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</si>
  <si>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</si>
  <si>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</si>
  <si>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</si>
  <si>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</si>
  <si>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</si>
  <si>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</si>
  <si>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</si>
  <si>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</si>
  <si>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</si>
  <si>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</si>
  <si>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</si>
  <si>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</si>
  <si>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</si>
  <si>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</si>
  <si>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</si>
  <si>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</si>
  <si>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</si>
  <si>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</si>
  <si>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</si>
  <si>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</si>
  <si>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</si>
  <si>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</si>
  <si>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</si>
  <si>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</si>
  <si>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</si>
  <si>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</si>
  <si>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</si>
  <si>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</si>
  <si>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</si>
  <si>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</si>
  <si>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</si>
  <si>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</si>
  <si>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</si>
  <si>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</si>
  <si>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</si>
  <si>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</si>
  <si>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</si>
  <si>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</si>
  <si>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</si>
  <si>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</si>
  <si>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</si>
  <si>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</si>
  <si>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</si>
  <si>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</si>
  <si>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</si>
  <si>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</si>
  <si>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</si>
  <si>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</si>
  <si>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</si>
  <si>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</si>
  <si>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</si>
  <si>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</si>
  <si>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</si>
  <si>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</si>
  <si>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</si>
  <si>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</si>
  <si>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</si>
  <si>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</si>
  <si>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</si>
  <si>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</si>
  <si>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</si>
  <si>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</si>
  <si>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</si>
  <si>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</si>
  <si>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</si>
  <si>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</si>
  <si>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</si>
  <si>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</si>
  <si>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</si>
  <si>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</si>
  <si>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</si>
  <si>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</si>
  <si>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</si>
  <si>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</si>
  <si>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</si>
  <si>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</si>
  <si>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</si>
  <si>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</si>
  <si>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</si>
  <si>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</si>
  <si>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</si>
  <si>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</si>
  <si>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</si>
  <si>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</si>
  <si>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</si>
  <si>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</si>
  <si>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</si>
  <si>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</si>
  <si>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</si>
  <si>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</si>
  <si>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</si>
  <si>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</si>
  <si>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</si>
  <si>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</si>
  <si>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</si>
  <si>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</si>
  <si>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</si>
  <si>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</si>
  <si>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</si>
  <si>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</si>
  <si>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</si>
  <si>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</si>
  <si>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</si>
  <si>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</si>
  <si>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</si>
  <si>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</si>
  <si>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</si>
  <si>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</si>
  <si>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</si>
  <si>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</si>
  <si>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</si>
  <si>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</si>
  <si>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</si>
  <si>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</si>
  <si>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</si>
  <si>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</si>
  <si>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</si>
  <si>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</si>
  <si>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</si>
  <si>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</si>
  <si>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</si>
  <si>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</si>
  <si>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</si>
  <si>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</si>
  <si>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</si>
  <si>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</si>
  <si>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</si>
  <si>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</si>
  <si>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</si>
  <si>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</si>
  <si>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</si>
  <si>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</si>
  <si>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</si>
  <si>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</si>
  <si>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</si>
  <si>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</si>
  <si>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</si>
  <si>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</si>
  <si>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</si>
  <si>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</si>
  <si>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</si>
  <si>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</si>
  <si>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</si>
  <si>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</si>
  <si>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</si>
  <si>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</si>
  <si>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</si>
  <si>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</si>
  <si>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</si>
  <si>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</si>
  <si>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</si>
  <si>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</si>
  <si>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</si>
  <si>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</si>
  <si>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</si>
  <si>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</si>
  <si>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</si>
  <si>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</si>
  <si>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</si>
  <si>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</si>
  <si>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</si>
  <si>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</si>
  <si>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</si>
  <si>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</si>
  <si>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</si>
  <si>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</si>
  <si>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</si>
  <si>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</si>
  <si>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</si>
  <si>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</si>
  <si>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</si>
  <si>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</si>
  <si>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</si>
  <si>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</si>
  <si>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</si>
  <si>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</si>
  <si>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</si>
  <si>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</si>
  <si>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</si>
  <si>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</si>
  <si>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</si>
  <si>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</si>
  <si>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</si>
  <si>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</si>
  <si>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</si>
  <si>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</si>
  <si>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</si>
  <si>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</si>
  <si>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</si>
  <si>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</si>
  <si>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</si>
  <si>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</si>
  <si>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</si>
  <si>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</si>
  <si>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</si>
  <si>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</si>
  <si>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</si>
  <si>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</si>
  <si>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</si>
  <si>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</si>
  <si>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</si>
  <si>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</si>
  <si>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</si>
  <si>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</si>
  <si>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</si>
  <si>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</si>
  <si>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</si>
  <si>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</si>
  <si>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</si>
  <si>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</si>
  <si>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</si>
  <si>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</si>
  <si>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</si>
  <si>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</si>
  <si>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</si>
  <si>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</si>
  <si>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</si>
  <si>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</si>
  <si>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</si>
  <si>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</si>
  <si>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</si>
  <si>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</si>
  <si>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</si>
  <si>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</si>
  <si>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</si>
  <si>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</si>
  <si>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</si>
  <si>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</si>
  <si>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</si>
  <si>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</si>
  <si>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</si>
  <si>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</si>
  <si>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</si>
  <si>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</si>
  <si>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</si>
  <si>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</si>
  <si>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</si>
  <si>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</si>
  <si>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</si>
  <si>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</si>
  <si>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</si>
  <si>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</si>
  <si>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</si>
  <si>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</si>
  <si>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</si>
  <si>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</si>
  <si>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</si>
  <si>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</si>
  <si>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</si>
  <si>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</si>
  <si>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</si>
  <si>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</si>
  <si>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</si>
  <si>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</si>
  <si>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</si>
  <si>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</si>
  <si>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</si>
  <si>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</si>
  <si>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</si>
  <si>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</si>
  <si>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</si>
  <si>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</si>
  <si>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</si>
  <si>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</si>
  <si>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</si>
  <si>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</si>
  <si>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</si>
  <si>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</si>
  <si>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</si>
  <si>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</si>
  <si>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</si>
  <si>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</si>
  <si>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</si>
  <si>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</si>
  <si>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</si>
  <si>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</si>
  <si>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</si>
  <si>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</si>
  <si>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</si>
  <si>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</si>
  <si>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</si>
  <si>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</si>
  <si>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</si>
  <si>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</si>
  <si>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</si>
  <si>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</si>
  <si>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</si>
  <si>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</si>
  <si>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</si>
  <si>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</si>
  <si>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</si>
  <si>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</si>
  <si>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</si>
  <si>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</si>
  <si>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</si>
  <si>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</si>
  <si>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</si>
  <si>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</si>
  <si>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</si>
  <si>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</si>
  <si>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</si>
  <si>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</si>
  <si>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</si>
  <si>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</si>
  <si>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</si>
  <si>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</si>
  <si>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</si>
  <si>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</si>
  <si>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</si>
  <si>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</si>
  <si>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</si>
  <si>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</si>
  <si>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</si>
  <si>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</si>
  <si>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</si>
  <si>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</si>
  <si>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</si>
  <si>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</si>
  <si>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</si>
  <si>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</si>
  <si>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</si>
  <si>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</si>
  <si>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</si>
  <si>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</si>
  <si>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</si>
  <si>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</si>
  <si>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</si>
  <si>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</si>
  <si>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</si>
  <si>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</si>
  <si>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</si>
  <si>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</si>
  <si>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</si>
  <si>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</si>
  <si>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</si>
  <si>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</si>
  <si>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</si>
  <si>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</si>
  <si>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</si>
  <si>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</si>
  <si>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</si>
  <si>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</si>
  <si>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</si>
  <si>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</si>
  <si>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</si>
  <si>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</si>
  <si>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</si>
  <si>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</si>
  <si>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</si>
  <si>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</si>
  <si>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</si>
  <si>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</si>
  <si>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</si>
  <si>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</si>
  <si>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</si>
  <si>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</si>
  <si>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</si>
  <si>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</si>
  <si>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</si>
  <si>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</si>
  <si>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</si>
  <si>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</si>
  <si>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</si>
  <si>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</si>
  <si>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</si>
  <si>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</si>
  <si>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</si>
  <si>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</si>
  <si>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</si>
  <si>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</si>
  <si>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</si>
  <si>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</si>
  <si>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</si>
  <si>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</si>
  <si>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</si>
  <si>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</si>
  <si>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</si>
  <si>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</si>
  <si>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</si>
  <si>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</si>
  <si>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</si>
  <si>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</si>
  <si>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</si>
  <si>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</si>
  <si>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</si>
  <si>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</si>
  <si>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</si>
  <si>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</si>
  <si>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</si>
  <si>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</si>
  <si>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</si>
  <si>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</si>
  <si>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</si>
  <si>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</si>
  <si>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</si>
  <si>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</si>
  <si>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</si>
  <si>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</si>
  <si>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</si>
  <si>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</si>
  <si>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</si>
  <si>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</si>
  <si>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</si>
  <si>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</si>
  <si>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</si>
  <si>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</si>
  <si>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</si>
  <si>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</si>
  <si>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</si>
  <si>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</si>
  <si>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</si>
  <si>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</si>
  <si>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</si>
  <si>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</si>
  <si>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</si>
  <si>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</si>
  <si>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</si>
  <si>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</si>
  <si>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</si>
  <si>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</si>
  <si>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</si>
  <si>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</si>
  <si>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</si>
  <si>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</si>
  <si>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</si>
  <si>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</si>
  <si>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</si>
  <si>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</si>
  <si>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</si>
  <si>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</si>
  <si>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</si>
  <si>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</si>
  <si>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</si>
  <si>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</si>
  <si>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</si>
  <si>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</si>
  <si>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</si>
  <si>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</si>
  <si>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</si>
  <si>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</si>
  <si>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</si>
  <si>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</si>
  <si>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</si>
  <si>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</si>
  <si>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</si>
  <si>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</si>
  <si>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</si>
  <si>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</si>
  <si>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</si>
  <si>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</si>
  <si>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</si>
  <si>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</si>
  <si>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</si>
  <si>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</si>
  <si>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</si>
  <si>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</si>
  <si>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</si>
  <si>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</si>
  <si>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</si>
  <si>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</si>
  <si>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</si>
  <si>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</si>
  <si>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</si>
  <si>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</si>
  <si>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</si>
  <si>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</si>
  <si>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</si>
  <si>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</si>
  <si>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</si>
  <si>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</si>
  <si>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</si>
  <si>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</si>
  <si>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</si>
  <si>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</si>
  <si>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</si>
  <si>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</si>
  <si>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</si>
  <si>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</si>
  <si>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</si>
  <si>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</si>
  <si>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</si>
  <si>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</si>
  <si>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</si>
  <si>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</si>
  <si>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</si>
  <si>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</si>
  <si>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</si>
  <si>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</si>
  <si>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</si>
  <si>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</si>
  <si>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</si>
  <si>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</si>
  <si>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</si>
  <si>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</si>
  <si>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</si>
  <si>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</si>
  <si>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</si>
  <si>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</si>
  <si>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</si>
  <si>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</si>
  <si>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</si>
  <si>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</si>
  <si>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</si>
  <si>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</si>
  <si>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</si>
  <si>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</si>
  <si>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</si>
  <si>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</si>
  <si>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</si>
  <si>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</si>
  <si>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</si>
  <si>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</si>
  <si>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</si>
  <si>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</si>
  <si>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</si>
  <si>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</si>
  <si>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</si>
  <si>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</si>
  <si>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</si>
  <si>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</si>
  <si>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</si>
  <si>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</si>
  <si>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</si>
  <si>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</si>
  <si>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</si>
  <si>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</si>
  <si>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</si>
  <si>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</si>
  <si>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</si>
  <si>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</si>
  <si>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</si>
  <si>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</si>
  <si>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</si>
  <si>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</si>
  <si>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</si>
  <si>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</si>
  <si>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</si>
  <si>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</si>
  <si>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</si>
  <si>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</si>
  <si>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</si>
  <si>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</si>
  <si>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</si>
  <si>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</si>
  <si>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</si>
  <si>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</si>
  <si>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</si>
  <si>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</si>
  <si>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</si>
  <si>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</si>
  <si>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</si>
  <si>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</si>
  <si>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</si>
  <si>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</si>
  <si>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</si>
  <si>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</si>
  <si>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</si>
  <si>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</si>
  <si>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</si>
  <si>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</si>
  <si>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</si>
  <si>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</si>
  <si>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</si>
  <si>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</si>
  <si>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</si>
  <si>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</si>
  <si>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</si>
  <si>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</si>
  <si>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</si>
  <si>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</si>
  <si>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</si>
  <si>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</si>
  <si>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</si>
  <si>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</si>
  <si>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</si>
  <si>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</si>
  <si>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</si>
  <si>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</si>
  <si>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</si>
  <si>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</si>
  <si>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</si>
  <si>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</si>
  <si>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</si>
  <si>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</si>
  <si>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</si>
  <si>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</si>
  <si>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</si>
  <si>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</si>
  <si>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</si>
  <si>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</si>
  <si>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</si>
  <si>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</si>
  <si>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</si>
  <si>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</si>
  <si>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</si>
  <si>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</si>
  <si>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</si>
  <si>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</si>
  <si>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</si>
  <si>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</si>
  <si>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</si>
  <si>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</si>
  <si>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</si>
  <si>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</si>
  <si>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</si>
  <si>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</si>
  <si>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</si>
  <si>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</si>
  <si>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</si>
  <si>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</si>
  <si>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</si>
  <si>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</si>
  <si>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</si>
  <si>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</si>
  <si>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</si>
  <si>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</si>
  <si>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</si>
  <si>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</si>
  <si>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</si>
  <si>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</si>
  <si>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</si>
  <si>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</si>
  <si>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</si>
  <si>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</si>
  <si>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</si>
  <si>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</si>
  <si>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</si>
  <si>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</si>
  <si>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</si>
  <si>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</si>
  <si>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</si>
  <si>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</si>
  <si>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</si>
  <si>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</si>
  <si>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</si>
  <si>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</si>
  <si>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</si>
  <si>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</si>
  <si>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</si>
  <si>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</si>
  <si>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</si>
  <si>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</si>
  <si>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</si>
  <si>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</si>
  <si>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</si>
  <si>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</si>
  <si>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</si>
  <si>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</si>
  <si>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</si>
  <si>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</si>
  <si>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</si>
  <si>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</si>
  <si>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</si>
  <si>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</si>
  <si>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</si>
  <si>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</si>
  <si>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</si>
  <si>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</si>
  <si>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</si>
  <si>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</si>
  <si>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</si>
  <si>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</si>
  <si>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</si>
  <si>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</si>
  <si>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</si>
  <si>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</si>
  <si>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</si>
  <si>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</si>
  <si>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</si>
  <si>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</si>
  <si>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</si>
  <si>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</si>
  <si>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</si>
  <si>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</si>
  <si>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</si>
  <si>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</si>
  <si>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</si>
  <si>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</si>
  <si>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</si>
  <si>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</si>
  <si>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</si>
  <si>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</si>
  <si>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</si>
  <si>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</si>
  <si>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</si>
  <si>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</si>
  <si>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</si>
  <si>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</si>
  <si>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</si>
  <si>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</si>
  <si>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</si>
  <si>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</si>
  <si>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</si>
  <si>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</si>
  <si>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</si>
  <si>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</si>
  <si>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</si>
  <si>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</si>
  <si>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</si>
  <si>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</si>
  <si>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</si>
  <si>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</si>
  <si>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</si>
  <si>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</si>
  <si>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</si>
  <si>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</si>
  <si>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</si>
  <si>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</si>
  <si>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</si>
  <si>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</si>
  <si>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</si>
  <si>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</si>
  <si>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</si>
  <si>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</si>
  <si>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</si>
  <si>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</si>
  <si>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</si>
  <si>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</si>
  <si>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</si>
  <si>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</si>
  <si>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</si>
  <si>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</si>
  <si>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</si>
  <si>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</si>
  <si>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</si>
  <si>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</si>
  <si>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</si>
  <si>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</si>
  <si>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</si>
  <si>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</si>
  <si>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</si>
  <si>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</si>
  <si>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</si>
  <si>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</si>
  <si>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</si>
  <si>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</si>
  <si>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</si>
  <si>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</si>
  <si>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</si>
  <si>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</si>
  <si>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</si>
  <si>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</si>
  <si>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</si>
  <si>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</si>
  <si>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</si>
  <si>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</si>
  <si>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</si>
  <si>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</si>
  <si>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</si>
  <si>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</si>
  <si>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</si>
  <si>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</si>
  <si>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</si>
  <si>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</si>
  <si>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</si>
  <si>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</si>
  <si>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</si>
  <si>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</si>
  <si>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</si>
  <si>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</si>
  <si>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</si>
  <si>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</si>
  <si>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</si>
  <si>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</si>
  <si>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</si>
  <si>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</si>
  <si>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</si>
  <si>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</si>
  <si>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</si>
  <si>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</si>
  <si>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</si>
  <si>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</si>
  <si>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</si>
  <si>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</si>
  <si>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</si>
  <si>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</si>
  <si>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</si>
  <si>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</si>
  <si>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</si>
  <si>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</si>
  <si>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</si>
  <si>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</si>
  <si>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</si>
  <si>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</si>
  <si>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</si>
  <si>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</si>
  <si>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</si>
  <si>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</si>
  <si>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</si>
  <si>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</si>
  <si>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</si>
  <si>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</si>
  <si>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</si>
  <si>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</si>
  <si>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</si>
  <si>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</si>
  <si>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</si>
  <si>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</si>
  <si>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</si>
  <si>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</si>
  <si>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</si>
  <si>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</si>
  <si>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</si>
  <si>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</si>
  <si>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</si>
  <si>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</si>
  <si>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</si>
  <si>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</si>
  <si>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</si>
  <si>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</si>
  <si>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</si>
  <si>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</si>
  <si>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</si>
  <si>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</si>
  <si>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</si>
  <si>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</si>
  <si>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</si>
  <si>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</si>
  <si>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</si>
  <si>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</si>
  <si>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</si>
  <si>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</si>
  <si>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</si>
  <si>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</si>
  <si>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</si>
  <si>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</si>
  <si>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</si>
  <si>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</si>
  <si>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</si>
  <si>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</si>
  <si>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</si>
  <si>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</si>
  <si>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</si>
  <si>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</si>
  <si>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</si>
  <si>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</si>
  <si>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</si>
  <si>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</si>
  <si>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</si>
  <si>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</si>
  <si>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</si>
  <si>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</si>
  <si>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</si>
  <si>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</si>
  <si>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</si>
  <si>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</si>
  <si>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</si>
  <si>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</si>
  <si>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</si>
  <si>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</si>
  <si>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</si>
  <si>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</si>
  <si>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</si>
  <si>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</si>
  <si>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</si>
  <si>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</si>
  <si>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</si>
  <si>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</si>
  <si>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</si>
  <si>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</si>
  <si>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</si>
  <si>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</si>
  <si>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</si>
  <si>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</si>
  <si>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</si>
  <si>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</si>
  <si>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</si>
  <si>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</si>
  <si>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</si>
  <si>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</si>
  <si>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</si>
  <si>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</si>
  <si>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</si>
  <si>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</si>
  <si>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</si>
  <si>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</si>
  <si>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</si>
  <si>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</si>
  <si>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</si>
  <si>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</si>
  <si>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</si>
  <si>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</si>
  <si>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</si>
  <si>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</si>
  <si>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</si>
  <si>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</si>
  <si>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</si>
  <si>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</si>
  <si>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</si>
  <si>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</si>
  <si>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</si>
  <si>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</si>
  <si>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</si>
  <si>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</si>
  <si>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</si>
  <si>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</si>
  <si>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</si>
  <si>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</si>
  <si>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</si>
  <si>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</si>
  <si>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</si>
  <si>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</si>
  <si>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</si>
  <si>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</si>
  <si>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</si>
  <si>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</si>
  <si>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</si>
  <si>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</si>
  <si>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</si>
  <si>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</si>
  <si>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</si>
  <si>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</si>
  <si>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</si>
  <si>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</si>
  <si>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</si>
  <si>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</si>
  <si>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</si>
  <si>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</si>
  <si>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</si>
  <si>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</si>
  <si>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</si>
  <si>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</si>
  <si>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</si>
  <si>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</si>
  <si>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</si>
  <si>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</si>
  <si>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</si>
  <si>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</si>
  <si>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</si>
  <si>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</si>
  <si>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</si>
  <si>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</si>
  <si>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</si>
  <si>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</si>
  <si>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</si>
  <si>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</si>
  <si>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</si>
  <si>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</si>
  <si>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</si>
  <si>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</si>
  <si>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</si>
  <si>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</si>
  <si>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</si>
  <si>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</si>
  <si>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</si>
  <si>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</si>
  <si>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</si>
  <si>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</si>
  <si>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</si>
  <si>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</si>
  <si>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</si>
  <si>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</si>
  <si>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</si>
  <si>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</si>
  <si>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</si>
  <si>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</si>
  <si>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</si>
  <si>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</si>
  <si>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</si>
  <si>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</si>
  <si>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</si>
  <si>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</si>
  <si>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</si>
  <si>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</si>
  <si>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</si>
  <si>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</si>
  <si>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</si>
  <si>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</si>
  <si>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</si>
  <si>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</si>
  <si>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</si>
  <si>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</si>
  <si>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</si>
  <si>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</si>
  <si>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</si>
  <si>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</si>
  <si>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</si>
  <si>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</si>
  <si>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</si>
  <si>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</si>
  <si>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</si>
  <si>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</si>
  <si>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</si>
  <si>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</si>
  <si>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</si>
  <si>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</si>
  <si>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</si>
  <si>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</si>
  <si>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</si>
  <si>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</si>
  <si>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</si>
  <si>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</si>
  <si>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</si>
  <si>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</si>
  <si>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</si>
  <si>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</si>
  <si>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</si>
  <si>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</si>
  <si>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</si>
  <si>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</si>
  <si>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</si>
  <si>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</si>
  <si>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</si>
  <si>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</si>
  <si>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</si>
  <si>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</si>
  <si>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</si>
  <si>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</si>
  <si>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</si>
  <si>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</si>
  <si>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</si>
  <si>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</si>
  <si>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</si>
  <si>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</si>
  <si>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</si>
  <si>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</si>
  <si>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</si>
  <si>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</si>
  <si>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</si>
  <si>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</si>
  <si>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</si>
  <si>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</si>
  <si>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</si>
  <si>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</si>
  <si>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</si>
  <si>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</si>
  <si>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</si>
  <si>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</si>
  <si>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</si>
  <si>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</si>
  <si>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</si>
  <si>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</si>
  <si>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</si>
  <si>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</si>
  <si>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</si>
  <si>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</si>
  <si>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</si>
  <si>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</si>
  <si>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</si>
  <si>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</si>
  <si>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</si>
  <si>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</si>
  <si>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</si>
  <si>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</si>
  <si>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</si>
  <si>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</si>
  <si>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</si>
  <si>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</si>
  <si>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</si>
  <si>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</si>
  <si>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</si>
  <si>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</si>
  <si>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</si>
  <si>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</si>
  <si>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</si>
  <si>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</si>
  <si>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</si>
  <si>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</si>
  <si>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</si>
  <si>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</si>
  <si>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</si>
  <si>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</si>
  <si>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</si>
  <si>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</si>
  <si>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</si>
  <si>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</si>
  <si>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</si>
  <si>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</si>
  <si>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</si>
  <si>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</si>
  <si>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</si>
  <si>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</si>
  <si>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</si>
  <si>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</si>
  <si>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</si>
  <si>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</si>
  <si>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</si>
  <si>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</si>
  <si>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</si>
  <si>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</si>
  <si>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</si>
  <si>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</si>
  <si>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</si>
  <si>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</si>
  <si>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</si>
  <si>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</si>
  <si>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</si>
  <si>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</si>
  <si>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</si>
  <si>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</si>
  <si>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</si>
  <si>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</si>
  <si>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</si>
  <si>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</si>
  <si>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</si>
  <si>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</si>
  <si>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</si>
  <si>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</si>
  <si>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</si>
  <si>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</si>
  <si>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</si>
  <si>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</si>
  <si>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</si>
  <si>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</si>
  <si>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</si>
  <si>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</si>
  <si>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</si>
  <si>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</si>
  <si>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</si>
  <si>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</si>
  <si>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</si>
  <si>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</si>
  <si>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</si>
  <si>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</si>
  <si>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</si>
  <si>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</si>
  <si>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</si>
  <si>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</si>
  <si>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</si>
  <si>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</si>
  <si>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</si>
  <si>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</si>
  <si>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</si>
  <si>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</si>
  <si>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</si>
  <si>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</si>
  <si>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</si>
  <si>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</si>
  <si>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</si>
  <si>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</si>
  <si>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</si>
  <si>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</si>
  <si>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</si>
  <si>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</si>
  <si>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</si>
  <si>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</si>
  <si>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</si>
  <si>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</si>
  <si>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</si>
  <si>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</si>
  <si>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</si>
  <si>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</si>
  <si>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</si>
  <si>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</si>
  <si>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</si>
  <si>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</si>
  <si>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</si>
  <si>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</si>
  <si>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</si>
  <si>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</si>
  <si>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</si>
  <si>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</si>
  <si>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</si>
  <si>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</si>
  <si>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</si>
  <si>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</si>
  <si>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</si>
  <si>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</si>
  <si>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</si>
  <si>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</si>
  <si>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</si>
  <si>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</si>
  <si>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</si>
  <si>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</si>
  <si>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</si>
  <si>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</si>
  <si>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</si>
  <si>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</si>
  <si>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</si>
  <si>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</si>
  <si>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</si>
  <si>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</si>
  <si>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</si>
  <si>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</si>
  <si>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</si>
  <si>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</si>
  <si>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</si>
  <si>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</si>
  <si>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</si>
  <si>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</si>
  <si>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</si>
  <si>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</si>
  <si>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</si>
  <si>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</si>
  <si>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</si>
  <si>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</si>
  <si>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</si>
  <si>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</si>
  <si>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</si>
  <si>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</si>
  <si>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</si>
  <si>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</si>
  <si>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</si>
  <si>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</si>
  <si>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</si>
  <si>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</si>
  <si>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</si>
  <si>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</si>
  <si>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</si>
  <si>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</si>
  <si>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</si>
  <si>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</si>
  <si>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</si>
  <si>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</si>
  <si>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</si>
  <si>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</si>
  <si>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</si>
  <si>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</si>
  <si>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</si>
  <si>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</si>
  <si>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</si>
  <si>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</si>
  <si>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</si>
  <si>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</si>
  <si>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</si>
  <si>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</si>
  <si>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</si>
  <si>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</si>
  <si>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</si>
  <si>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</si>
  <si>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</si>
  <si>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</si>
  <si>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</si>
  <si>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</si>
  <si>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</si>
  <si>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</si>
  <si>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</si>
  <si>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</si>
  <si>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</si>
  <si>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</si>
  <si>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</si>
  <si>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</si>
  <si>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</si>
  <si>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</si>
  <si>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</si>
  <si>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</si>
  <si>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</si>
  <si>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</si>
  <si>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</si>
  <si>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</si>
  <si>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</si>
  <si>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</si>
  <si>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</si>
  <si>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</si>
  <si>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</si>
  <si>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</si>
  <si>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</si>
  <si>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</si>
  <si>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</si>
  <si>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</si>
  <si>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</si>
  <si>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</si>
  <si>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</si>
  <si>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</si>
  <si>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</si>
  <si>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</si>
  <si>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</si>
  <si>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</si>
  <si>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</si>
  <si>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</si>
  <si>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</si>
  <si>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</si>
  <si>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</si>
  <si>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</si>
  <si>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</si>
  <si>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</si>
  <si>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</si>
  <si>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</si>
  <si>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</si>
  <si>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</si>
  <si>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</si>
  <si>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</si>
  <si>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</si>
  <si>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</si>
  <si>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</si>
  <si>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</si>
  <si>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</si>
  <si>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</si>
  <si>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</si>
  <si>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</si>
  <si>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</si>
  <si>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</si>
  <si>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</si>
  <si>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</si>
  <si>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</si>
  <si>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</si>
  <si>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</si>
  <si>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</si>
  <si>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</si>
  <si>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</si>
  <si>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</si>
  <si>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</si>
  <si>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</si>
  <si>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</si>
  <si>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</si>
  <si>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</si>
  <si>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</si>
  <si>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</si>
  <si>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</si>
  <si>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</si>
  <si>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</si>
  <si>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</si>
  <si>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</si>
  <si>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</si>
  <si>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</si>
  <si>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</si>
  <si>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</si>
  <si>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</si>
  <si>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</si>
  <si>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</si>
  <si>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</si>
  <si>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</si>
  <si>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</si>
  <si>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</si>
  <si>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</si>
  <si>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</si>
  <si>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</si>
  <si>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</si>
  <si>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</si>
  <si>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</si>
  <si>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</si>
  <si>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</si>
  <si>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</si>
  <si>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</si>
  <si>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</si>
  <si>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</si>
  <si>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</si>
  <si>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</si>
  <si>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</si>
  <si>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</si>
  <si>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</si>
  <si>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</si>
  <si>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</si>
  <si>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</si>
  <si>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</si>
  <si>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</si>
  <si>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</si>
  <si>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</si>
  <si>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</si>
  <si>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</si>
  <si>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</si>
  <si>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</si>
  <si>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</si>
  <si>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</si>
  <si>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</si>
  <si>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</si>
  <si>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</si>
  <si>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</si>
  <si>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</si>
  <si>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</si>
  <si>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</si>
  <si>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</si>
  <si>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</si>
  <si>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</si>
  <si>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</si>
  <si>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</si>
  <si>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</si>
  <si>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</si>
  <si>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</si>
  <si>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</si>
  <si>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</si>
  <si>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</si>
  <si>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</si>
  <si>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</si>
  <si>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</si>
  <si>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</si>
  <si>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</si>
  <si>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</si>
  <si>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</si>
  <si>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</si>
  <si>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</si>
  <si>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</si>
  <si>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</si>
  <si>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</si>
  <si>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</si>
  <si>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</si>
  <si>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</si>
  <si>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</si>
  <si>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</si>
  <si>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</si>
  <si>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</si>
  <si>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</si>
  <si>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</si>
  <si>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</si>
  <si>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</si>
  <si>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</si>
  <si>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</si>
  <si>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</si>
  <si>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</si>
  <si>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</si>
  <si>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</si>
  <si>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</si>
  <si>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</si>
  <si>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</si>
  <si>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</si>
  <si>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</si>
  <si>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</si>
  <si>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</si>
  <si>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</si>
  <si>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</si>
  <si>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</si>
  <si>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</si>
  <si>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</si>
  <si>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</si>
  <si>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</si>
  <si>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</si>
  <si>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</si>
  <si>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</si>
  <si>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</si>
  <si>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</si>
  <si>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</si>
  <si>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</si>
  <si>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</si>
  <si>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</si>
  <si>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</si>
  <si>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</si>
  <si>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</si>
  <si>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</si>
  <si>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</si>
  <si>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</si>
  <si>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</si>
  <si>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</si>
  <si>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</si>
  <si>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</si>
  <si>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</si>
  <si>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</si>
  <si>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</si>
  <si>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</si>
  <si>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</si>
  <si>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</si>
  <si>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</si>
  <si>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</si>
  <si>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</si>
  <si>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</si>
  <si>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</si>
  <si>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</si>
  <si>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</si>
  <si>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</si>
  <si>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</si>
  <si>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</si>
  <si>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</si>
  <si>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</si>
  <si>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</si>
  <si>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</si>
  <si>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</si>
  <si>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</si>
  <si>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</si>
  <si>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</si>
  <si>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</si>
  <si>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</si>
  <si>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</si>
  <si>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</si>
  <si>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</si>
  <si>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</si>
  <si>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</si>
  <si>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</si>
  <si>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</si>
  <si>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</si>
  <si>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</si>
  <si>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</si>
  <si>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</si>
  <si>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</si>
  <si>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</si>
  <si>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</si>
  <si>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</si>
  <si>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</si>
  <si>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</si>
  <si>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</si>
  <si>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</si>
  <si>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</si>
  <si>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</si>
  <si>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</si>
  <si>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</si>
  <si>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</si>
  <si>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</si>
  <si>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</si>
  <si>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</si>
  <si>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</si>
  <si>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</si>
  <si>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</si>
  <si>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</si>
  <si>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</si>
  <si>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</si>
  <si>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</si>
  <si>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</si>
  <si>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</si>
  <si>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</si>
  <si>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</si>
  <si>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</si>
  <si>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</si>
  <si>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</si>
  <si>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</si>
  <si>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</si>
  <si>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</si>
  <si>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</si>
  <si>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</si>
  <si>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</si>
  <si>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</si>
  <si>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</si>
  <si>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</si>
  <si>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</si>
  <si>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</si>
  <si>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</si>
  <si>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</si>
  <si>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</si>
  <si>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</si>
  <si>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</si>
  <si>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</si>
  <si>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</si>
  <si>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</si>
  <si>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</si>
  <si>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</si>
  <si>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</si>
  <si>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</si>
  <si>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</si>
  <si>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</si>
  <si>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</si>
  <si>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</si>
  <si>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</si>
  <si>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</si>
  <si>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</si>
  <si>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</si>
  <si>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</si>
  <si>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</si>
  <si>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</si>
  <si>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</si>
  <si>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</si>
  <si>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</si>
  <si>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</si>
  <si>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</si>
  <si>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</si>
  <si>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</si>
  <si>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</si>
  <si>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</si>
  <si>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</si>
  <si>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</si>
  <si>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</si>
  <si>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</si>
  <si>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</si>
  <si>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</si>
  <si>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</si>
  <si>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</si>
  <si>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</si>
  <si>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</si>
  <si>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</si>
  <si>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</si>
  <si>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</si>
  <si>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</si>
  <si>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</si>
  <si>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</si>
  <si>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</si>
  <si>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</si>
  <si>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</si>
  <si>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</si>
  <si>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</si>
  <si>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</si>
  <si>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</si>
  <si>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</si>
  <si>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</si>
  <si>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</si>
  <si>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</si>
  <si>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</si>
  <si>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</si>
  <si>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</si>
  <si>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</si>
  <si>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</si>
  <si>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</si>
  <si>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</si>
  <si>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</si>
  <si>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</si>
  <si>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</si>
  <si>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</si>
  <si>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</si>
  <si>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</si>
  <si>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</si>
  <si>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</si>
  <si>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</si>
  <si>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</si>
  <si>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</si>
  <si>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</si>
  <si>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</si>
  <si>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</si>
  <si>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</si>
  <si>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</si>
  <si>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</si>
  <si>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</si>
  <si>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</si>
  <si>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</si>
  <si>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</si>
  <si>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</si>
  <si>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</si>
  <si>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</si>
  <si>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</si>
  <si>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</si>
  <si>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</si>
  <si>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</si>
  <si>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</si>
  <si>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</si>
  <si>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</si>
  <si>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</si>
  <si>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</si>
  <si>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</si>
  <si>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</si>
  <si>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</si>
  <si>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</si>
  <si>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</si>
  <si>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</si>
  <si>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</si>
  <si>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</si>
  <si>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</si>
  <si>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</si>
  <si>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</si>
  <si>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</si>
  <si>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</si>
  <si>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</si>
  <si>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</si>
  <si>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</si>
  <si>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</si>
  <si>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</si>
  <si>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</si>
  <si>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</si>
  <si>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</si>
  <si>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</si>
  <si>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</si>
  <si>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</si>
  <si>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</si>
  <si>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</si>
  <si>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</si>
  <si>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</si>
  <si>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</si>
  <si>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</si>
  <si>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</si>
  <si>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</si>
  <si>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</si>
  <si>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</si>
  <si>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</si>
  <si>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</si>
  <si>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</si>
  <si>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</si>
  <si>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</si>
  <si>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</si>
  <si>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</si>
  <si>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</si>
  <si>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</si>
  <si>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</si>
  <si>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</si>
  <si>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</si>
  <si>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</si>
  <si>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</si>
  <si>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</si>
  <si>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</si>
  <si>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</si>
  <si>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</si>
  <si>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</si>
  <si>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</si>
  <si>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</si>
  <si>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</si>
  <si>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</si>
  <si>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</si>
  <si>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</si>
  <si>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</si>
  <si>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</si>
  <si>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</si>
  <si>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</si>
  <si>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</si>
  <si>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</si>
  <si>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</si>
  <si>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</si>
  <si>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</si>
  <si>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</si>
  <si>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</si>
  <si>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</si>
  <si>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</si>
  <si>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</si>
  <si>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</si>
  <si>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</si>
  <si>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</si>
  <si>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</si>
  <si>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</si>
  <si>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</si>
  <si>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</si>
  <si>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</si>
  <si>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</si>
  <si>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</si>
  <si>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</si>
  <si>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</si>
  <si>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</si>
  <si>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</si>
  <si>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</si>
  <si>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</si>
  <si>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</si>
  <si>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</si>
  <si>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</si>
  <si>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</si>
  <si>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</si>
  <si>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</si>
  <si>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</si>
  <si>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</si>
  <si>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</si>
  <si>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</si>
  <si>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</si>
  <si>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</si>
  <si>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</si>
  <si>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</si>
  <si>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</si>
  <si>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</si>
  <si>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</si>
  <si>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</si>
  <si>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</si>
  <si>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</si>
  <si>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</si>
  <si>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</si>
  <si>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</si>
  <si>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</si>
  <si>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</si>
  <si>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</si>
  <si>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</si>
  <si>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</si>
  <si>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</si>
  <si>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</si>
  <si>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</si>
  <si>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</si>
  <si>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</si>
  <si>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</si>
  <si>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</si>
  <si>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</si>
  <si>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</si>
  <si>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</si>
  <si>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</si>
  <si>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</si>
  <si>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</si>
  <si>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</si>
  <si>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</si>
  <si>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</si>
  <si>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</si>
  <si>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</si>
  <si>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</si>
  <si>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</si>
  <si>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</si>
  <si>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</si>
  <si>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</si>
  <si>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</si>
  <si>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</si>
  <si>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</si>
  <si>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</si>
  <si>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</si>
  <si>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</si>
  <si>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</si>
  <si>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</si>
  <si>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</si>
  <si>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</si>
  <si>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</si>
  <si>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</si>
  <si>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</si>
  <si>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</si>
  <si>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</si>
  <si>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</si>
  <si>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</si>
  <si>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</si>
  <si>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</si>
  <si>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</si>
  <si>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</si>
  <si>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</si>
  <si>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</si>
  <si>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</si>
  <si>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</si>
  <si>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</si>
  <si>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</si>
  <si>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</si>
  <si>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</si>
  <si>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</si>
  <si>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</si>
  <si>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</si>
  <si>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</si>
  <si>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</si>
  <si>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</si>
  <si>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</si>
  <si>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</si>
  <si>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</si>
  <si>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</si>
  <si>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</si>
  <si>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</si>
  <si>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</si>
  <si>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</si>
  <si>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</si>
  <si>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</si>
  <si>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</si>
  <si>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</si>
  <si>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</si>
  <si>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</si>
  <si>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</si>
  <si>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</si>
  <si>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</si>
  <si>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</si>
  <si>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</si>
  <si>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</si>
  <si>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</si>
  <si>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</si>
  <si>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</si>
  <si>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</si>
  <si>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</si>
  <si>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</si>
  <si>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</si>
  <si>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</si>
  <si>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</si>
  <si>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</si>
  <si>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</si>
  <si>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</si>
  <si>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</si>
  <si>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</si>
  <si>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</si>
  <si>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</si>
  <si>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</si>
  <si>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</si>
  <si>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</si>
  <si>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</si>
  <si>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</si>
  <si>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</si>
  <si>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</si>
  <si>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</si>
  <si>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</si>
  <si>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</si>
  <si>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</si>
  <si>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</si>
  <si>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</si>
  <si>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</si>
  <si>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</si>
  <si>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</si>
  <si>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</si>
  <si>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</si>
  <si>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</si>
  <si>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</si>
  <si>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</si>
  <si>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</si>
  <si>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</si>
  <si>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</si>
  <si>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</si>
  <si>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</si>
  <si>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</si>
  <si>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</si>
  <si>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</si>
  <si>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</si>
  <si>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</si>
  <si>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</si>
  <si>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</si>
  <si>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</si>
  <si>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</si>
  <si>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</si>
  <si>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</si>
  <si>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</si>
  <si>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</si>
  <si>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</si>
  <si>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</si>
  <si>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</si>
  <si>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</si>
  <si>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</si>
  <si>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</si>
  <si>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</si>
  <si>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</si>
  <si>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</si>
  <si>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</si>
  <si>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</si>
  <si>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</si>
  <si>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</si>
  <si>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</si>
  <si>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</si>
  <si>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</si>
  <si>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</si>
  <si>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</si>
  <si>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</si>
  <si>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</si>
  <si>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</si>
  <si>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</si>
  <si>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</si>
  <si>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</si>
  <si>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</si>
  <si>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</si>
  <si>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</si>
  <si>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</si>
  <si>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</si>
  <si>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</si>
  <si>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</si>
  <si>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</si>
  <si>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</si>
  <si>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</si>
  <si>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</si>
  <si>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</si>
  <si>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</si>
  <si>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</si>
  <si>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</si>
  <si>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</si>
  <si>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</si>
  <si>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</si>
  <si>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</si>
  <si>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</si>
  <si>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</si>
  <si>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</si>
  <si>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</si>
  <si>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</si>
  <si>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</si>
  <si>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</si>
  <si>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</si>
  <si>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</si>
  <si>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</si>
  <si>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</si>
  <si>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</si>
  <si>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</si>
  <si>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</si>
  <si>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</si>
  <si>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</si>
  <si>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</si>
  <si>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</si>
  <si>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</si>
  <si>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</si>
  <si>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</si>
  <si>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</si>
  <si>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</si>
  <si>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</si>
  <si>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</si>
  <si>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</si>
  <si>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</si>
  <si>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</si>
  <si>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</si>
  <si>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</si>
  <si>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</si>
  <si>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</si>
  <si>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</si>
  <si>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</si>
  <si>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</si>
  <si>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</si>
  <si>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</si>
  <si>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</si>
  <si>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</si>
  <si>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</si>
  <si>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</si>
  <si>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</si>
  <si>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</si>
  <si>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</si>
  <si>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</si>
  <si>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</si>
  <si>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</si>
  <si>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</si>
  <si>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</si>
  <si>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</si>
  <si>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</si>
  <si>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</si>
  <si>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</si>
  <si>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</si>
  <si>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</si>
  <si>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</si>
  <si>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</si>
  <si>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</si>
  <si>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</si>
  <si>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</si>
  <si>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</si>
  <si>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</si>
  <si>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</si>
  <si>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</si>
  <si>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</si>
  <si>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</si>
  <si>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</si>
  <si>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</si>
  <si>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</si>
  <si>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</si>
  <si>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</si>
  <si>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</si>
  <si>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</si>
  <si>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</si>
  <si>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</si>
  <si>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</si>
  <si>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</si>
  <si>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</si>
  <si>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</si>
  <si>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</si>
  <si>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</si>
  <si>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</si>
  <si>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</si>
  <si>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</si>
  <si>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</si>
  <si>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</si>
  <si>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</si>
  <si>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</si>
  <si>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</si>
  <si>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</si>
  <si>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</si>
  <si>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</si>
  <si>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</si>
  <si>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</si>
  <si>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</si>
  <si>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</si>
  <si>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</si>
  <si>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</si>
  <si>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</si>
  <si>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</si>
  <si>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</si>
  <si>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</si>
  <si>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</si>
  <si>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</si>
  <si>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</si>
  <si>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</si>
  <si>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</si>
  <si>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</si>
  <si>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</si>
  <si>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</si>
  <si>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</si>
  <si>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</si>
  <si>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</si>
  <si>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</si>
  <si>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</si>
  <si>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</si>
  <si>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</si>
  <si>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</si>
  <si>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</si>
  <si>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</si>
  <si>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</si>
  <si>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</si>
  <si>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</si>
  <si>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</si>
  <si>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</si>
  <si>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</si>
  <si>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</si>
  <si>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</si>
  <si>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</si>
  <si>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</si>
  <si>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</si>
  <si>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</si>
  <si>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</si>
  <si>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</si>
  <si>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</si>
  <si>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</si>
  <si>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</si>
  <si>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</si>
  <si>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</si>
  <si>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</si>
  <si>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</si>
  <si>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</si>
  <si>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</si>
  <si>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</si>
  <si>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</si>
  <si>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</si>
  <si>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</si>
  <si>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</si>
  <si>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</si>
  <si>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</si>
  <si>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</si>
  <si>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</si>
  <si>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</si>
  <si>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</si>
  <si>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</si>
  <si>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</si>
  <si>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</si>
  <si>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</si>
  <si>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</si>
  <si>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</si>
  <si>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</si>
  <si>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</si>
  <si>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</si>
  <si>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</si>
  <si>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</si>
  <si>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</si>
  <si>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</si>
  <si>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</si>
  <si>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</si>
  <si>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</si>
  <si>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</si>
  <si>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</si>
  <si>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</si>
  <si>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</si>
  <si>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</si>
  <si>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</si>
  <si>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</si>
  <si>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</si>
  <si>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</si>
  <si>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</si>
  <si>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</si>
  <si>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</si>
  <si>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</si>
  <si>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</si>
  <si>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</si>
  <si>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</si>
  <si>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</si>
  <si>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</si>
  <si>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</si>
  <si>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</si>
  <si>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</si>
  <si>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</si>
  <si>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</si>
  <si>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</si>
  <si>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</si>
  <si>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</si>
  <si>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</si>
  <si>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</si>
  <si>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</si>
  <si>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</si>
  <si>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</si>
  <si>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</si>
  <si>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</si>
  <si>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</si>
  <si>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</si>
  <si>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</si>
  <si>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</si>
  <si>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</si>
  <si>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</si>
  <si>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</si>
  <si>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</si>
  <si>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</si>
  <si>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</si>
  <si>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</si>
  <si>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</si>
  <si>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</si>
  <si>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</si>
  <si>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</si>
  <si>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</si>
  <si>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</si>
  <si>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</si>
  <si>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</si>
  <si>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</si>
  <si>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</si>
  <si>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</si>
  <si>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</si>
  <si>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</si>
  <si>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</si>
  <si>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</si>
  <si>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</si>
  <si>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</si>
  <si>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</si>
  <si>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</si>
  <si>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</si>
  <si>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</si>
  <si>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</si>
  <si>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</si>
  <si>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</si>
  <si>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</si>
  <si>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</si>
  <si>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</si>
  <si>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</si>
  <si>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</si>
  <si>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</si>
  <si>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</si>
  <si>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</si>
  <si>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</si>
  <si>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</si>
  <si>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</si>
  <si>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</si>
  <si>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</si>
  <si>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</si>
  <si>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</si>
  <si>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</si>
  <si>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</si>
  <si>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</si>
  <si>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</si>
  <si>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</si>
  <si>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</si>
  <si>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</si>
  <si>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</si>
  <si>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</si>
  <si>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</si>
  <si>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</si>
  <si>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</si>
  <si>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</si>
  <si>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</si>
  <si>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</si>
  <si>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</si>
  <si>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</si>
  <si>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</si>
  <si>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</si>
  <si>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</si>
  <si>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</si>
  <si>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</si>
  <si>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</si>
  <si>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</si>
  <si>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</si>
  <si>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</si>
  <si>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</si>
  <si>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</si>
  <si>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</si>
  <si>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</si>
  <si>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</si>
  <si>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</si>
  <si>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</si>
  <si>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</si>
  <si>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</si>
  <si>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</si>
  <si>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</si>
  <si>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</si>
  <si>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</si>
  <si>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</si>
  <si>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</si>
  <si>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</si>
  <si>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</si>
  <si>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</si>
  <si>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</si>
  <si>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</si>
  <si>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</si>
  <si>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</si>
  <si>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</si>
  <si>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</si>
  <si>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</si>
  <si>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</si>
  <si>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</si>
  <si>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</si>
  <si>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</si>
  <si>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</si>
  <si>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</si>
  <si>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</si>
  <si>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</si>
  <si>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</si>
  <si>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</si>
  <si>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</si>
  <si>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</si>
  <si>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</si>
  <si>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</si>
  <si>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</si>
  <si>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</si>
  <si>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</si>
  <si>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</si>
  <si>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</si>
  <si>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</si>
  <si>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</si>
  <si>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</si>
  <si>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</si>
  <si>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</si>
  <si>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</si>
  <si>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</si>
  <si>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</si>
  <si>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</si>
  <si>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</si>
  <si>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</si>
  <si>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</si>
  <si>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</si>
  <si>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</si>
  <si>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</si>
  <si>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</si>
  <si>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</si>
  <si>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</si>
  <si>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</si>
  <si>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</si>
  <si>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</si>
  <si>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</si>
  <si>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</si>
  <si>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</si>
  <si>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</si>
  <si>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</si>
  <si>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</si>
  <si>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</si>
  <si>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</si>
  <si>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</si>
  <si>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</si>
  <si>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</si>
  <si>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</si>
  <si>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</si>
  <si>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</si>
  <si>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</si>
  <si>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</si>
  <si>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</si>
  <si>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</si>
  <si>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</si>
  <si>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</si>
  <si>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</si>
  <si>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</si>
  <si>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</si>
  <si>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</si>
  <si>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</si>
  <si>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</si>
  <si>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</si>
  <si>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</si>
  <si>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</si>
  <si>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</si>
  <si>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</si>
  <si>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</si>
  <si>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</si>
  <si>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</si>
  <si>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</si>
  <si>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</si>
  <si>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</si>
  <si>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</si>
  <si>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</si>
  <si>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</si>
  <si>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</si>
  <si>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</si>
  <si>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</si>
  <si>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</si>
  <si>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</si>
  <si>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</si>
  <si>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</si>
  <si>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</si>
  <si>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</si>
  <si>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</si>
  <si>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</si>
  <si>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</si>
  <si>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</si>
  <si>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</si>
  <si>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</si>
  <si>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</si>
  <si>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</si>
  <si>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</si>
  <si>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</si>
  <si>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</si>
  <si>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</si>
  <si>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</si>
  <si>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</si>
  <si>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</si>
  <si>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</si>
  <si>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</si>
  <si>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</si>
  <si>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</si>
  <si>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</si>
  <si>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</si>
  <si>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</si>
  <si>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</si>
  <si>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</si>
  <si>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</si>
  <si>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</si>
  <si>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</si>
  <si>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</si>
  <si>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</si>
  <si>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</si>
  <si>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</si>
  <si>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</si>
  <si>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</si>
  <si>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</si>
  <si>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</si>
  <si>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</si>
  <si>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</si>
  <si>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</si>
  <si>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</si>
  <si>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</si>
  <si>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</si>
  <si>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</si>
  <si>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</si>
  <si>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</si>
  <si>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</si>
  <si>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</si>
  <si>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</si>
  <si>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</si>
  <si>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</si>
  <si>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</si>
  <si>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</si>
  <si>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</si>
  <si>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</si>
  <si>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</si>
  <si>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</si>
  <si>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</si>
  <si>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</si>
  <si>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</si>
  <si>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</si>
  <si>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</si>
  <si>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</si>
  <si>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</si>
  <si>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</si>
  <si>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</si>
  <si>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</si>
  <si>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</si>
  <si>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</si>
  <si>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</si>
  <si>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</si>
  <si>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</si>
  <si>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</si>
  <si>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</si>
  <si>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</si>
  <si>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</si>
  <si>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</si>
  <si>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</si>
  <si>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</si>
  <si>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</si>
  <si>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</si>
  <si>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</si>
  <si>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</si>
  <si>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</si>
  <si>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</si>
  <si>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</si>
  <si>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</si>
  <si>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</si>
  <si>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</si>
  <si>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</si>
  <si>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</si>
  <si>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</si>
  <si>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</si>
  <si>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</si>
  <si>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</si>
  <si>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</si>
  <si>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</si>
  <si>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</si>
  <si>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</si>
  <si>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</si>
  <si>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</si>
  <si>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</si>
  <si>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</si>
  <si>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</si>
  <si>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</si>
  <si>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</si>
  <si>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</si>
  <si>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</si>
  <si>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</si>
  <si>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</si>
  <si>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</si>
  <si>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</si>
  <si>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</si>
  <si>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</si>
  <si>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</si>
  <si>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</si>
  <si>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</si>
  <si>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</si>
  <si>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</si>
  <si>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</si>
  <si>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</si>
  <si>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</si>
  <si>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</si>
  <si>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</si>
  <si>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</si>
  <si>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</si>
  <si>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</si>
  <si>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</si>
  <si>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</si>
  <si>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</si>
  <si>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</si>
  <si>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</si>
  <si>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</si>
  <si>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</si>
  <si>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</si>
  <si>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</si>
  <si>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</si>
  <si>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</si>
  <si>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</si>
  <si>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</si>
  <si>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</si>
  <si>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</si>
  <si>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</si>
  <si>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</si>
  <si>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</si>
  <si>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</si>
  <si>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</si>
  <si>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</si>
  <si>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</si>
  <si>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</si>
  <si>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</si>
  <si>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</si>
  <si>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</si>
  <si>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</si>
  <si>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</si>
  <si>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</si>
  <si>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</si>
  <si>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</si>
  <si>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</si>
  <si>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</si>
  <si>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</si>
  <si>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</si>
  <si>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</si>
  <si>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</si>
  <si>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</si>
  <si>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</si>
  <si>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</si>
  <si>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</si>
  <si>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</si>
  <si>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</si>
  <si>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</si>
  <si>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</si>
  <si>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</si>
  <si>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</si>
  <si>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</si>
  <si>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</si>
  <si>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</si>
  <si>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</si>
  <si>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</si>
  <si>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</si>
  <si>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</si>
  <si>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</si>
  <si>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</si>
  <si>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</si>
  <si>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</si>
  <si>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</si>
  <si>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</si>
  <si>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</si>
  <si>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</si>
  <si>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</si>
  <si>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</si>
  <si>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</si>
  <si>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</si>
  <si>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</si>
  <si>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</si>
  <si>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</si>
  <si>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</si>
  <si>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</si>
  <si>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</si>
  <si>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</si>
  <si>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</si>
  <si>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</si>
  <si>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</si>
  <si>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</si>
  <si>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</si>
  <si>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</si>
  <si>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</si>
  <si>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</si>
  <si>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</si>
  <si>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</si>
  <si>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</si>
  <si>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</si>
  <si>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</si>
  <si>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</si>
  <si>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</si>
  <si>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</si>
  <si>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</si>
  <si>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</si>
  <si>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</si>
  <si>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</si>
  <si>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</si>
  <si>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</si>
  <si>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</si>
  <si>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</si>
  <si>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</si>
  <si>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</si>
  <si>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</si>
  <si>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</si>
  <si>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</si>
  <si>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</si>
  <si>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</si>
  <si>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</si>
  <si>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</si>
  <si>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</si>
  <si>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</si>
  <si>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</si>
  <si>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</si>
  <si>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</si>
  <si>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</si>
  <si>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</si>
  <si>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</si>
  <si>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</si>
  <si>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</si>
  <si>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</si>
  <si>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</si>
  <si>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</si>
  <si>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</si>
  <si>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</si>
  <si>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</si>
  <si>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</si>
  <si>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</si>
  <si>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</si>
  <si>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</si>
  <si>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</si>
  <si>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</si>
  <si>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</si>
  <si>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</si>
  <si>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</si>
  <si>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</si>
  <si>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</si>
  <si>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</si>
  <si>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</si>
  <si>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</si>
  <si>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</si>
  <si>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</si>
  <si>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</si>
  <si>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</si>
  <si>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</si>
  <si>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</si>
  <si>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</si>
  <si>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</si>
  <si>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</si>
  <si>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</si>
  <si>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</si>
  <si>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</si>
  <si>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</si>
  <si>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</si>
  <si>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</si>
  <si>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</si>
  <si>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</si>
  <si>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</si>
  <si>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</si>
  <si>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</si>
  <si>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</si>
  <si>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</si>
  <si>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</si>
  <si>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</si>
  <si>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</si>
  <si>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</si>
  <si>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</si>
  <si>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</si>
  <si>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</si>
  <si>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</si>
  <si>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</si>
  <si>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</si>
  <si>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</si>
  <si>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</si>
  <si>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</si>
  <si>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</si>
  <si>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</si>
  <si>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</si>
  <si>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</si>
  <si>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</si>
  <si>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</si>
  <si>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</si>
  <si>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</si>
  <si>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</si>
  <si>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</si>
  <si>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</si>
  <si>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</si>
  <si>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</si>
  <si>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</si>
  <si>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</si>
  <si>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</si>
  <si>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</si>
  <si>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</si>
  <si>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</si>
  <si>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</si>
  <si>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</si>
  <si>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</si>
  <si>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</si>
  <si>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</si>
  <si>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</si>
  <si>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</si>
  <si>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</si>
  <si>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</si>
  <si>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</si>
  <si>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</si>
  <si>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</si>
  <si>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</si>
  <si>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</si>
  <si>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</si>
  <si>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</si>
  <si>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</si>
  <si>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</si>
  <si>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</si>
  <si>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</si>
  <si>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</si>
  <si>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</si>
  <si>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</si>
  <si>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</si>
  <si>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</si>
  <si>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</si>
  <si>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</si>
  <si>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</si>
  <si>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</si>
  <si>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</si>
  <si>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</si>
  <si>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</si>
  <si>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</si>
  <si>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</si>
  <si>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</si>
  <si>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</si>
  <si>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</si>
  <si>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</si>
  <si>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</si>
  <si>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</si>
  <si>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</si>
  <si>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</si>
  <si>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</si>
  <si>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</si>
  <si>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</si>
  <si>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</si>
  <si>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</si>
  <si>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</si>
  <si>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</si>
  <si>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</si>
  <si>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</si>
  <si>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</si>
  <si>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</si>
  <si>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</si>
  <si>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</si>
  <si>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</si>
  <si>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</si>
  <si>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</si>
  <si>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</si>
  <si>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</si>
  <si>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</si>
  <si>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</si>
  <si>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</si>
  <si>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</si>
  <si>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</si>
  <si>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</si>
  <si>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</si>
  <si>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</si>
  <si>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</si>
  <si>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</si>
  <si>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</si>
  <si>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</si>
  <si>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</si>
  <si>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</si>
  <si>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</si>
  <si>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</si>
  <si>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</si>
  <si>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</si>
  <si>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</si>
  <si>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</si>
  <si>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</si>
  <si>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</si>
  <si>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</si>
  <si>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</si>
  <si>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</si>
  <si>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</si>
  <si>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</si>
  <si>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</si>
  <si>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</si>
  <si>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</si>
  <si>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</si>
  <si>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</si>
  <si>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</si>
  <si>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</si>
  <si>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</si>
  <si>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</si>
  <si>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</si>
  <si>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</si>
  <si>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</si>
  <si>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</si>
  <si>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</si>
  <si>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</si>
  <si>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</si>
  <si>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</si>
  <si>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</si>
  <si>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</si>
  <si>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</si>
  <si>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</si>
  <si>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</si>
  <si>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</si>
  <si>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</si>
  <si>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</si>
  <si>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</si>
  <si>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</si>
  <si>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</si>
  <si>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</si>
  <si>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</si>
  <si>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</si>
  <si>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</si>
  <si>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</si>
  <si>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</si>
  <si>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</si>
  <si>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</si>
  <si>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</si>
  <si>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</si>
  <si>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</si>
  <si>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</si>
  <si>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</si>
  <si>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</si>
  <si>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</si>
  <si>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</si>
  <si>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</si>
  <si>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</si>
  <si>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</si>
  <si>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</si>
  <si>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</si>
  <si>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</si>
  <si>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</si>
  <si>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</si>
  <si>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</si>
  <si>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</si>
  <si>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</si>
  <si>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</si>
  <si>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</si>
  <si>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</si>
  <si>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</si>
  <si>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</si>
  <si>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</si>
  <si>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</si>
  <si>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</si>
  <si>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</si>
  <si>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</si>
  <si>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</si>
  <si>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</si>
  <si>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</si>
  <si>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</si>
  <si>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</si>
  <si>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</si>
  <si>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</si>
  <si>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</si>
  <si>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</si>
  <si>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</si>
  <si>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</si>
  <si>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</si>
  <si>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</si>
  <si>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</si>
  <si>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</si>
  <si>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</si>
  <si>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</si>
  <si>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</si>
  <si>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</si>
  <si>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</si>
  <si>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</si>
  <si>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</si>
  <si>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</si>
  <si>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</si>
  <si>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</si>
  <si>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</si>
  <si>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</si>
  <si>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</si>
  <si>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</si>
  <si>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</si>
  <si>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</si>
  <si>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</si>
  <si>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</si>
  <si>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</si>
  <si>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</si>
  <si>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</si>
  <si>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</si>
  <si>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</si>
  <si>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</si>
  <si>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</si>
  <si>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</si>
  <si>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</si>
  <si>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</si>
  <si>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</si>
  <si>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</si>
  <si>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</si>
  <si>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</si>
  <si>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</si>
  <si>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</si>
  <si>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</si>
  <si>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</si>
  <si>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</si>
  <si>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</si>
  <si>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</si>
  <si>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</si>
  <si>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</si>
  <si>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</si>
  <si>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</si>
  <si>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</si>
  <si>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</si>
  <si>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</si>
  <si>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</si>
  <si>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</si>
  <si>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</si>
  <si>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</si>
  <si>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</si>
  <si>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</si>
  <si>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</si>
  <si>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</si>
  <si>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</si>
  <si>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</si>
  <si>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</si>
  <si>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</si>
  <si>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</si>
  <si>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</si>
  <si>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</si>
  <si>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</si>
  <si>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</si>
  <si>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</si>
  <si>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</si>
  <si>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</si>
  <si>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</si>
  <si>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</si>
  <si>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</si>
  <si>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</si>
  <si>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</si>
  <si>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</si>
  <si>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</si>
  <si>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</si>
  <si>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</si>
  <si>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</si>
  <si>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</si>
  <si>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</si>
  <si>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</si>
  <si>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</si>
  <si>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</si>
  <si>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</si>
  <si>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</si>
  <si>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</si>
  <si>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</si>
  <si>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</si>
  <si>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</si>
  <si>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</si>
  <si>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</si>
  <si>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</si>
  <si>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</si>
  <si>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</si>
  <si>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</si>
  <si>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</si>
  <si>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</si>
  <si>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</si>
  <si>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</si>
  <si>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</si>
  <si>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</si>
  <si>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</si>
  <si>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</si>
  <si>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</si>
  <si>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</si>
  <si>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</si>
  <si>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</si>
  <si>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</si>
  <si>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</si>
  <si>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</si>
  <si>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</si>
  <si>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</si>
  <si>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</si>
  <si>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</si>
  <si>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</si>
  <si>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</si>
  <si>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</si>
  <si>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</si>
  <si>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</si>
  <si>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</si>
  <si>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</si>
  <si>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</si>
  <si>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</si>
  <si>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</si>
  <si>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</si>
  <si>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</si>
  <si>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</si>
  <si>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</si>
  <si>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</si>
  <si>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</si>
  <si>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</si>
  <si>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</si>
  <si>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</si>
  <si>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</si>
  <si>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</si>
  <si>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</si>
  <si>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</si>
  <si>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</si>
  <si>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</si>
  <si>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</si>
  <si>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</si>
  <si>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</si>
  <si>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</si>
  <si>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</si>
  <si>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</si>
  <si>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</si>
  <si>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</si>
  <si>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</si>
  <si>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</si>
  <si>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</si>
  <si>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</si>
  <si>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</si>
  <si>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</si>
  <si>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</si>
  <si>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</si>
  <si>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</si>
  <si>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</si>
  <si>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</si>
  <si>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</si>
  <si>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</si>
  <si>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</si>
  <si>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</si>
  <si>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</si>
  <si>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</si>
  <si>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</si>
  <si>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</si>
  <si>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</si>
  <si>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</si>
  <si>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</si>
  <si>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</si>
  <si>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</si>
  <si>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</si>
  <si>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</si>
  <si>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</si>
  <si>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</si>
  <si>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</si>
  <si>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</si>
  <si>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</si>
  <si>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</si>
  <si>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</si>
  <si>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</si>
  <si>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</si>
  <si>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</si>
  <si>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</si>
  <si>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</si>
  <si>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</si>
  <si>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</si>
  <si>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</si>
  <si>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</si>
  <si>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</si>
  <si>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</si>
  <si>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</si>
  <si>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</si>
  <si>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</si>
  <si>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</si>
  <si>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</si>
  <si>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</si>
  <si>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</si>
  <si>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</si>
  <si>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</si>
  <si>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</si>
  <si>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</si>
  <si>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</si>
  <si>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</si>
  <si>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</si>
  <si>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</si>
  <si>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</si>
  <si>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</si>
  <si>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</si>
  <si>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</si>
  <si>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</si>
  <si>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</si>
  <si>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</si>
  <si>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</si>
  <si>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</si>
  <si>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</si>
  <si>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</si>
  <si>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</si>
  <si>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</si>
  <si>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</si>
  <si>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</si>
  <si>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</si>
  <si>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</si>
  <si>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</si>
  <si>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</si>
  <si>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</si>
  <si>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</si>
  <si>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</si>
  <si>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</si>
  <si>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</si>
  <si>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</si>
  <si>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</si>
  <si>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</si>
  <si>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</si>
  <si>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</si>
  <si>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</si>
  <si>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</si>
  <si>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</si>
  <si>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</si>
  <si>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</si>
  <si>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</si>
  <si>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</si>
  <si>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</si>
  <si>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</si>
  <si>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</si>
  <si>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</si>
  <si>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</si>
  <si>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</si>
  <si>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</si>
  <si>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</si>
  <si>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</si>
  <si>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</si>
  <si>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</si>
  <si>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</si>
  <si>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</si>
  <si>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</si>
  <si>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</si>
  <si>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</si>
  <si>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</si>
  <si>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</si>
  <si>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</si>
  <si>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</si>
  <si>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</si>
  <si>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</si>
  <si>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</si>
  <si>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</si>
  <si>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</si>
  <si>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</si>
  <si>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</si>
  <si>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</si>
  <si>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</si>
  <si>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</si>
  <si>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</si>
  <si>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</si>
  <si>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</si>
  <si>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</si>
  <si>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</si>
  <si>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</si>
  <si>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</si>
  <si>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</si>
  <si>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</si>
  <si>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</si>
  <si>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</si>
  <si>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</si>
  <si>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</si>
  <si>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</si>
  <si>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</si>
  <si>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</si>
  <si>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</si>
  <si>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</si>
  <si>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</si>
  <si>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</si>
  <si>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</si>
  <si>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</si>
  <si>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</si>
  <si>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</si>
  <si>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</si>
  <si>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</si>
  <si>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</si>
  <si>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</si>
  <si>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</si>
  <si>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</si>
  <si>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</si>
  <si>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</si>
  <si>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</si>
  <si>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</si>
  <si>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</si>
  <si>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</si>
  <si>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</si>
  <si>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</si>
  <si>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</si>
  <si>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</si>
  <si>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</si>
  <si>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</si>
  <si>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</si>
  <si>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</si>
  <si>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</si>
  <si>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</si>
  <si>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</si>
  <si>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</si>
  <si>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</si>
  <si>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</si>
  <si>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</si>
  <si>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</si>
  <si>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</si>
  <si>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</si>
  <si>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</si>
  <si>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</si>
  <si>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</si>
  <si>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</si>
  <si>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</si>
  <si>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</si>
  <si>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</si>
  <si>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</si>
  <si>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</si>
  <si>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</si>
  <si>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</si>
  <si>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</si>
  <si>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</si>
  <si>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</si>
  <si>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</si>
  <si>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</si>
  <si>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</si>
  <si>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</si>
  <si>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</si>
  <si>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</si>
  <si>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</si>
  <si>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</si>
  <si>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</si>
  <si>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</si>
  <si>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</si>
  <si>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</si>
  <si>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</si>
  <si>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</si>
  <si>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</si>
  <si>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</si>
  <si>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</si>
  <si>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</si>
  <si>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</si>
  <si>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</si>
  <si>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</si>
  <si>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</si>
  <si>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</si>
  <si>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</si>
  <si>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</si>
  <si>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</si>
  <si>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</si>
  <si>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</si>
  <si>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</si>
  <si>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</si>
  <si>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</si>
  <si>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</si>
  <si>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</si>
  <si>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</si>
  <si>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</si>
  <si>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</si>
  <si>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</si>
  <si>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</si>
  <si>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</si>
  <si>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</si>
  <si>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</si>
  <si>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</si>
  <si>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</si>
  <si>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</si>
  <si>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</si>
  <si>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</si>
  <si>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</si>
  <si>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</si>
  <si>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</si>
  <si>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</si>
  <si>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</si>
  <si>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</si>
  <si>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</si>
  <si>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</si>
  <si>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</si>
  <si>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</si>
  <si>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</si>
  <si>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</si>
  <si>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</si>
  <si>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</si>
  <si>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</si>
  <si>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</si>
  <si>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</si>
  <si>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</si>
  <si>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</si>
  <si>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</si>
  <si>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</si>
  <si>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</si>
  <si>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</si>
  <si>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</si>
  <si>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</si>
  <si>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</si>
  <si>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</si>
  <si>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</si>
  <si>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</si>
  <si>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</si>
  <si>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</si>
  <si>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</si>
  <si>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</si>
  <si>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</si>
  <si>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</si>
  <si>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</si>
  <si>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</si>
  <si>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</si>
  <si>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</si>
  <si>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</si>
  <si>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</si>
  <si>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</si>
  <si>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</si>
  <si>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</si>
  <si>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</si>
  <si>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</si>
  <si>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</si>
  <si>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</si>
  <si>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</si>
  <si>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</si>
  <si>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</si>
  <si>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</si>
  <si>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</si>
  <si>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</si>
  <si>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</si>
  <si>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</si>
  <si>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</si>
  <si>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</si>
  <si>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</si>
  <si>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</si>
  <si>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</si>
  <si>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</si>
  <si>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</si>
  <si>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</si>
  <si>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</si>
  <si>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</si>
  <si>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</si>
  <si>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</si>
  <si>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</si>
  <si>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</si>
  <si>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</si>
  <si>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</si>
  <si>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</si>
  <si>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</si>
  <si>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</si>
  <si>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</si>
  <si>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</si>
  <si>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</si>
  <si>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</si>
  <si>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</si>
  <si>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</si>
  <si>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</si>
  <si>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</si>
  <si>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</si>
  <si>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</si>
  <si>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</si>
  <si>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</si>
  <si>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</si>
  <si>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</si>
  <si>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</si>
  <si>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</si>
  <si>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</si>
  <si>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</si>
  <si>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</si>
  <si>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</si>
  <si>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</si>
  <si>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</si>
  <si>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</si>
  <si>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</si>
  <si>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</si>
  <si>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</si>
  <si>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</si>
  <si>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</si>
  <si>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</si>
  <si>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</si>
  <si>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</si>
  <si>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</si>
  <si>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</si>
  <si>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</si>
  <si>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</si>
  <si>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</si>
  <si>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</si>
  <si>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</si>
  <si>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</si>
  <si>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</si>
  <si>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</si>
  <si>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</si>
  <si>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</si>
  <si>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</si>
  <si>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</si>
  <si>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</si>
  <si>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</si>
  <si>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</si>
  <si>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</si>
  <si>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</si>
  <si>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</si>
  <si>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</si>
  <si>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</si>
  <si>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</si>
  <si>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</si>
  <si>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</si>
  <si>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</si>
  <si>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</si>
  <si>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</si>
  <si>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</si>
  <si>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</si>
  <si>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</si>
  <si>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</si>
  <si>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</si>
  <si>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</si>
  <si>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</si>
  <si>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</si>
  <si>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</si>
  <si>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</si>
  <si>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</si>
  <si>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</si>
  <si>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</si>
  <si>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</si>
  <si>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</si>
  <si>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</si>
  <si>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</si>
  <si>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</si>
  <si>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</si>
  <si>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</si>
  <si>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</si>
  <si>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</si>
  <si>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</si>
  <si>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</si>
  <si>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</si>
  <si>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</si>
  <si>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</si>
  <si>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</si>
  <si>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</si>
  <si>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</si>
  <si>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</si>
  <si>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</si>
  <si>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</si>
  <si>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</si>
  <si>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</si>
  <si>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</si>
  <si>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</si>
  <si>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</si>
  <si>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</si>
  <si>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</si>
  <si>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</si>
  <si>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</si>
  <si>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</si>
  <si>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</si>
  <si>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</si>
  <si>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</si>
  <si>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</si>
  <si>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</si>
  <si>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</si>
  <si>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</si>
  <si>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</si>
  <si>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</si>
  <si>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</si>
  <si>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</si>
  <si>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</si>
  <si>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</si>
  <si>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</si>
  <si>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</si>
  <si>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</si>
  <si>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</si>
  <si>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</si>
  <si>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</si>
  <si>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</si>
  <si>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</si>
  <si>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</si>
  <si>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</si>
  <si>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</si>
  <si>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</si>
  <si>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</si>
  <si>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</si>
  <si>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</si>
  <si>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</si>
  <si>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</si>
  <si>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</si>
  <si>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</si>
  <si>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</si>
  <si>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</si>
  <si>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</si>
  <si>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</si>
  <si>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</si>
  <si>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</si>
  <si>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</si>
  <si>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</si>
  <si>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</si>
  <si>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</si>
  <si>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</si>
  <si>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</si>
  <si>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</si>
  <si>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</si>
  <si>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</si>
  <si>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</si>
  <si>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</si>
  <si>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</si>
  <si>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</si>
  <si>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</si>
  <si>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</si>
  <si>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</si>
  <si>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</si>
  <si>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</si>
  <si>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</si>
  <si>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</si>
  <si>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</si>
  <si>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</si>
  <si>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</si>
  <si>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</si>
  <si>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</si>
  <si>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</si>
  <si>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</si>
  <si>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</si>
  <si>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</si>
  <si>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</si>
  <si>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</si>
  <si>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</si>
  <si>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</si>
  <si>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</si>
  <si>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</si>
  <si>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</si>
  <si>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</si>
  <si>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</si>
  <si>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</si>
  <si>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</si>
  <si>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</si>
  <si>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</si>
  <si>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</si>
  <si>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</si>
  <si>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</si>
  <si>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</si>
  <si>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</si>
  <si>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</si>
  <si>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</si>
  <si>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</si>
  <si>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</si>
  <si>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</si>
  <si>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</si>
  <si>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</si>
  <si>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</si>
  <si>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</si>
  <si>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</si>
  <si>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</si>
  <si>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</si>
  <si>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</si>
  <si>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</si>
  <si>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</si>
  <si>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</si>
  <si>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</si>
  <si>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</si>
  <si>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</si>
  <si>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</si>
  <si>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</si>
  <si>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</si>
  <si>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</si>
  <si>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</si>
  <si>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</si>
  <si>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</si>
  <si>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</si>
  <si>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</si>
  <si>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</si>
  <si>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</si>
  <si>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</si>
  <si>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</si>
  <si>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</si>
  <si>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</si>
  <si>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</si>
  <si>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</si>
  <si>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</si>
  <si>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</si>
  <si>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</si>
  <si>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</si>
  <si>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</si>
  <si>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</si>
  <si>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</si>
  <si>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</si>
  <si>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</si>
  <si>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</si>
  <si>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</si>
  <si>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</si>
  <si>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</si>
  <si>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</si>
  <si>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</si>
  <si>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</si>
  <si>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</si>
  <si>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</si>
  <si>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</si>
  <si>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</si>
  <si>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</si>
  <si>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</si>
  <si>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</si>
  <si>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</si>
  <si>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</si>
  <si>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</si>
  <si>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</si>
  <si>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</si>
  <si>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</si>
  <si>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</si>
  <si>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</si>
  <si>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</si>
  <si>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</si>
  <si>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</si>
  <si>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</si>
  <si>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</si>
  <si>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</si>
  <si>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</si>
  <si>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</si>
  <si>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</si>
  <si>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</si>
  <si>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</si>
  <si>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</si>
  <si>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</si>
  <si>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</si>
  <si>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</si>
  <si>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</si>
  <si>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</si>
  <si>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</si>
  <si>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</si>
  <si>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</si>
  <si>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</si>
  <si>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</si>
  <si>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</si>
  <si>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</si>
  <si>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</si>
  <si>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</si>
  <si>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</si>
  <si>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</si>
  <si>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</si>
  <si>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</si>
  <si>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</si>
  <si>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</si>
  <si>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</si>
  <si>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</si>
  <si>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</si>
  <si>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</si>
  <si>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</si>
  <si>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</si>
  <si>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</si>
  <si>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</si>
  <si>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</si>
  <si>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</si>
  <si>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</si>
  <si>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</si>
  <si>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</si>
  <si>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</si>
  <si>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</si>
  <si>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</si>
  <si>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</si>
  <si>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</si>
  <si>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</si>
  <si>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</si>
  <si>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</si>
  <si>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</si>
  <si>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</si>
  <si>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</si>
  <si>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</si>
  <si>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</si>
  <si>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</si>
  <si>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</si>
  <si>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</si>
  <si>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</si>
  <si>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</si>
  <si>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</si>
  <si>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</si>
  <si>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</si>
  <si>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</si>
  <si>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</si>
  <si>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</si>
  <si>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</si>
  <si>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</si>
  <si>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</si>
  <si>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</si>
  <si>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</si>
  <si>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</si>
  <si>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</si>
  <si>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</si>
  <si>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</si>
  <si>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</si>
  <si>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</si>
  <si>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</si>
  <si>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</si>
  <si>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</si>
  <si>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</si>
  <si>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</si>
  <si>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</si>
  <si>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</si>
  <si>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</si>
  <si>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</si>
  <si>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</si>
  <si>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</si>
  <si>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</si>
  <si>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</si>
  <si>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</si>
  <si>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</si>
  <si>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</si>
  <si>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</si>
  <si>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</si>
  <si>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</si>
  <si>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</si>
  <si>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</si>
  <si>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</si>
  <si>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</si>
  <si>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</si>
  <si>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</si>
  <si>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</si>
  <si>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</si>
  <si>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</si>
  <si>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</si>
  <si>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</si>
  <si>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</si>
  <si>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</si>
  <si>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</si>
  <si>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</si>
  <si>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</si>
  <si>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</si>
  <si>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</si>
  <si>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</si>
  <si>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</si>
  <si>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</si>
  <si>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</si>
  <si>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</si>
  <si>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</si>
  <si>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</si>
  <si>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</si>
  <si>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</si>
  <si>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</si>
  <si>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</si>
  <si>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</si>
  <si>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</si>
  <si>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</si>
  <si>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</si>
  <si>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</si>
  <si>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</si>
  <si>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</si>
  <si>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</si>
  <si>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</si>
  <si>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</si>
  <si>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</si>
  <si>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</si>
  <si>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</si>
  <si>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</si>
  <si>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</si>
  <si>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</si>
  <si>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</si>
  <si>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</si>
  <si>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</si>
  <si>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</si>
  <si>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</si>
  <si>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</si>
  <si>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</si>
  <si>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</si>
  <si>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</si>
  <si>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</si>
  <si>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</si>
  <si>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</si>
  <si>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</si>
  <si>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</si>
  <si>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</si>
  <si>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</si>
  <si>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</si>
  <si>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</si>
  <si>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</si>
  <si>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</si>
  <si>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</si>
  <si>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</si>
  <si>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</si>
  <si>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</si>
  <si>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</si>
  <si>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</si>
  <si>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</si>
  <si>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</si>
  <si>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</si>
  <si>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</si>
  <si>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</si>
  <si>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</si>
  <si>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</si>
  <si>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</si>
  <si>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</si>
  <si>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</si>
  <si>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</si>
  <si>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</si>
  <si>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</si>
  <si>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</si>
  <si>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</si>
  <si>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</si>
  <si>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</si>
  <si>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</si>
  <si>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</si>
  <si>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</si>
  <si>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</si>
  <si>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</si>
  <si>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</si>
  <si>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</si>
  <si>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</si>
  <si>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</si>
  <si>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</si>
  <si>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</si>
  <si>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</si>
  <si>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</si>
  <si>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</si>
  <si>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</si>
  <si>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</si>
  <si>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</si>
  <si>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</si>
  <si>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</si>
  <si>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</si>
  <si>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</si>
  <si>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</si>
  <si>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</si>
  <si>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</si>
  <si>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</si>
  <si>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</si>
  <si>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</si>
  <si>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</si>
  <si>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</si>
  <si>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</si>
  <si>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</si>
  <si>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</si>
  <si>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</si>
  <si>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</si>
  <si>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</si>
  <si>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</si>
  <si>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</si>
  <si>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</si>
  <si>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</si>
  <si>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</si>
  <si>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</si>
  <si>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</si>
  <si>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</si>
  <si>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</si>
  <si>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</si>
  <si>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</si>
  <si>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</si>
  <si>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</si>
  <si>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</si>
  <si>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</si>
  <si>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</si>
  <si>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</si>
  <si>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</si>
  <si>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</si>
  <si>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</si>
  <si>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</si>
  <si>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</si>
  <si>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</si>
  <si>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</si>
  <si>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</si>
  <si>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</si>
  <si>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</si>
  <si>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</si>
  <si>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</si>
  <si>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</si>
  <si>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</si>
  <si>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</si>
  <si>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</si>
  <si>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</si>
  <si>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</si>
  <si>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</si>
  <si>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</si>
  <si>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</si>
  <si>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</si>
  <si>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</si>
  <si>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</si>
  <si>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</si>
  <si>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</si>
  <si>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</si>
  <si>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</si>
  <si>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</si>
  <si>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</si>
  <si>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</si>
  <si>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</si>
  <si>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</si>
  <si>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</si>
  <si>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</si>
  <si>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</si>
  <si>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</si>
  <si>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</si>
  <si>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</si>
  <si>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</si>
  <si>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</si>
  <si>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</si>
  <si>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</si>
  <si>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</si>
  <si>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</si>
  <si>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</si>
  <si>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</si>
  <si>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</si>
  <si>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</si>
  <si>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</si>
  <si>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</si>
  <si>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</si>
  <si>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</si>
  <si>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</si>
  <si>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</si>
  <si>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</si>
  <si>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</si>
  <si>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</si>
  <si>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</si>
  <si>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</si>
  <si>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</si>
  <si>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</si>
  <si>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</si>
  <si>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</si>
  <si>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</si>
  <si>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</si>
  <si>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</si>
  <si>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</si>
  <si>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</si>
  <si>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</si>
  <si>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</si>
  <si>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</si>
  <si>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</si>
  <si>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</si>
  <si>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</si>
  <si>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</si>
  <si>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</si>
  <si>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</si>
  <si>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</si>
  <si>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</si>
  <si>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</si>
  <si>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</si>
  <si>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</si>
  <si>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</si>
  <si>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</si>
  <si>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</si>
  <si>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</si>
  <si>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</si>
  <si>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</si>
  <si>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</si>
  <si>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</si>
  <si>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</si>
  <si>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</si>
  <si>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</si>
  <si>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</si>
  <si>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</si>
  <si>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</si>
  <si>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</si>
  <si>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</si>
  <si>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</si>
  <si>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</si>
  <si>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</si>
  <si>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</si>
  <si>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</si>
  <si>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</si>
  <si>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</si>
  <si>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</si>
  <si>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</si>
  <si>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</si>
  <si>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</si>
  <si>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</si>
  <si>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</si>
  <si>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</si>
  <si>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</si>
  <si>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</si>
  <si>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</si>
  <si>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</si>
  <si>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</si>
  <si>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</si>
  <si>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</si>
  <si>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</si>
  <si>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</si>
  <si>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</si>
  <si>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</si>
  <si>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</si>
  <si>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</si>
  <si>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</si>
  <si>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</si>
  <si>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</si>
  <si>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</si>
  <si>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</si>
  <si>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</si>
  <si>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</si>
  <si>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</si>
  <si>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</si>
  <si>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</si>
  <si>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</si>
  <si>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</si>
  <si>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</si>
  <si>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</si>
  <si>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</si>
  <si>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</si>
  <si>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</si>
  <si>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</si>
  <si>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</si>
  <si>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</si>
  <si>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</si>
  <si>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</si>
  <si>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</si>
  <si>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</si>
  <si>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</si>
  <si>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</si>
  <si>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</si>
  <si>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</si>
  <si>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</si>
  <si>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</si>
  <si>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</si>
  <si>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</si>
  <si>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</si>
  <si>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</si>
  <si>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</si>
  <si>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</si>
  <si>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</si>
  <si>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</si>
  <si>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</si>
  <si>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</si>
  <si>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</si>
  <si>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</si>
  <si>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</si>
  <si>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</si>
  <si>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</si>
  <si>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</si>
  <si>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</si>
  <si>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</si>
  <si>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</si>
  <si>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</si>
  <si>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</si>
  <si>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</si>
  <si>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</si>
  <si>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</si>
  <si>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</si>
  <si>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</si>
  <si>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</si>
  <si>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</si>
  <si>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</si>
  <si>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</si>
  <si>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</si>
  <si>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</si>
  <si>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</si>
  <si>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</si>
  <si>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</si>
  <si>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</si>
  <si>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</si>
  <si>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</si>
  <si>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</si>
  <si>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</si>
  <si>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</si>
  <si>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</si>
  <si>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</si>
  <si>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</si>
  <si>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</si>
  <si>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</si>
  <si>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</si>
  <si>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</si>
  <si>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</si>
  <si>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</si>
  <si>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</si>
  <si>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</si>
  <si>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</si>
  <si>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</si>
  <si>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</si>
  <si>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</si>
  <si>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</si>
  <si>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</si>
  <si>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</si>
  <si>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</si>
  <si>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</si>
  <si>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</si>
  <si>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</si>
  <si>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</si>
  <si>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</si>
  <si>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</si>
  <si>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</si>
  <si>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</si>
  <si>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</si>
  <si>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</si>
  <si>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</si>
  <si>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</si>
  <si>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</si>
  <si>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</si>
  <si>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</si>
  <si>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</si>
  <si>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</si>
  <si>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</si>
  <si>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</si>
  <si>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</si>
  <si>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</si>
  <si>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</si>
  <si>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</si>
  <si>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</si>
  <si>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</si>
  <si>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</si>
  <si>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</si>
  <si>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</si>
  <si>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</si>
  <si>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</si>
  <si>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</si>
  <si>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</si>
  <si>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</si>
  <si>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</si>
  <si>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</si>
  <si>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</si>
  <si>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</si>
  <si>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</si>
  <si>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</si>
  <si>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</si>
  <si>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</si>
  <si>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</si>
  <si>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</si>
  <si>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</si>
  <si>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</si>
  <si>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</si>
  <si>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</si>
  <si>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</si>
  <si>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</si>
  <si>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</si>
  <si>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</si>
  <si>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</si>
  <si>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</si>
  <si>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</si>
  <si>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</si>
  <si>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</si>
  <si>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</si>
  <si>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</si>
  <si>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</si>
  <si>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</si>
  <si>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</si>
  <si>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</si>
  <si>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</si>
  <si>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</si>
  <si>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</si>
  <si>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</si>
  <si>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</si>
  <si>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</si>
  <si>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</si>
  <si>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</si>
  <si>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</si>
  <si>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</si>
  <si>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</si>
  <si>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</si>
  <si>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</si>
  <si>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</si>
  <si>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</si>
  <si>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</si>
  <si>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</si>
  <si>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</si>
  <si>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</si>
  <si>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</si>
  <si>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</si>
  <si>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</si>
  <si>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</si>
  <si>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</si>
  <si>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</si>
  <si>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</si>
  <si>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</si>
  <si>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</si>
  <si>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</si>
  <si>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</si>
  <si>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</si>
  <si>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</si>
  <si>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</si>
  <si>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</si>
  <si>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</si>
  <si>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</si>
  <si>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</si>
  <si>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</si>
  <si>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</si>
  <si>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</si>
  <si>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</si>
  <si>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</si>
  <si>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</si>
  <si>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</si>
  <si>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</si>
  <si>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</si>
  <si>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</si>
  <si>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</si>
  <si>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</si>
  <si>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</si>
  <si>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</si>
  <si>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</si>
  <si>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</si>
  <si>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</si>
  <si>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</si>
  <si>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</si>
  <si>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</si>
  <si>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</si>
  <si>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</si>
  <si>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</si>
  <si>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</si>
  <si>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</si>
  <si>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</si>
  <si>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</si>
  <si>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</si>
  <si>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</si>
  <si>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</si>
  <si>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</si>
  <si>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</si>
  <si>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</si>
  <si>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</si>
  <si>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</si>
  <si>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</si>
  <si>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</si>
  <si>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</si>
  <si>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</si>
  <si>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</si>
  <si>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</si>
  <si>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</si>
  <si>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</si>
  <si>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</si>
  <si>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</si>
  <si>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</si>
  <si>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</si>
  <si>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</si>
  <si>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</si>
  <si>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</si>
  <si>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</si>
  <si>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</si>
  <si>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</si>
  <si>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</si>
  <si>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</si>
  <si>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</si>
  <si>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</si>
  <si>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</si>
  <si>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</si>
  <si>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</si>
  <si>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</si>
  <si>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</si>
  <si>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</si>
  <si>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</si>
  <si>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</si>
  <si>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</si>
  <si>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</si>
  <si>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</si>
  <si>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</si>
  <si>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</si>
  <si>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</si>
  <si>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</si>
  <si>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</si>
  <si>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</si>
  <si>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</si>
  <si>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</si>
  <si>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</si>
  <si>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</si>
  <si>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</si>
  <si>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</si>
  <si>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</si>
  <si>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</si>
  <si>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</si>
  <si>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</si>
  <si>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</si>
  <si>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</si>
  <si>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</si>
  <si>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</si>
  <si>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</si>
  <si>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</si>
  <si>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</si>
  <si>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</si>
  <si>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</si>
  <si>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</si>
  <si>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</si>
  <si>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</si>
  <si>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</si>
  <si>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</si>
  <si>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</si>
  <si>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</si>
  <si>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</si>
  <si>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</si>
  <si>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</si>
  <si>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</si>
  <si>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</si>
  <si>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</si>
  <si>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</si>
  <si>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</si>
  <si>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</si>
  <si>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</si>
  <si>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</si>
  <si>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</si>
  <si>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</si>
  <si>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</si>
  <si>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</si>
  <si>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</si>
  <si>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</si>
  <si>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</si>
  <si>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</si>
  <si>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</si>
  <si>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</si>
  <si>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</si>
  <si>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</si>
  <si>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</si>
  <si>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</si>
  <si>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</si>
  <si>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</si>
  <si>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</si>
  <si>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</si>
  <si>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</si>
  <si>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</si>
  <si>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</si>
  <si>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</si>
  <si>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</si>
  <si>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</si>
  <si>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</si>
  <si>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</si>
  <si>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</si>
  <si>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</si>
  <si>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</si>
  <si>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</si>
  <si>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</si>
  <si>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</si>
  <si>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</si>
  <si>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</si>
  <si>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</si>
  <si>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</si>
  <si>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</si>
  <si>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</si>
  <si>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</si>
  <si>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</si>
  <si>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</si>
  <si>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</si>
  <si>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</si>
  <si>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</si>
  <si>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</si>
  <si>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</si>
  <si>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</si>
  <si>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</si>
  <si>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</si>
  <si>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</si>
  <si>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</si>
  <si>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</si>
  <si>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</si>
  <si>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</si>
  <si>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</si>
  <si>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</si>
  <si>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</si>
  <si>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</si>
  <si>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</si>
  <si>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</si>
  <si>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</si>
  <si>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</si>
  <si>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</si>
  <si>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</si>
  <si>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</si>
  <si>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</si>
  <si>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</si>
  <si>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</si>
  <si>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</si>
  <si>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</si>
  <si>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</si>
  <si>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</si>
  <si>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</si>
  <si>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</si>
  <si>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</si>
  <si>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</si>
  <si>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</si>
  <si>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</si>
  <si>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</si>
  <si>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</si>
  <si>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</si>
  <si>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</si>
  <si>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</si>
  <si>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</si>
  <si>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</si>
  <si>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</si>
  <si>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</si>
  <si>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</si>
  <si>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</si>
  <si>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</si>
  <si>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</si>
  <si>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</si>
  <si>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</si>
  <si>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</si>
  <si>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</si>
  <si>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</si>
  <si>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</si>
  <si>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</si>
  <si>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</si>
  <si>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</si>
  <si>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</si>
  <si>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</si>
  <si>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</si>
  <si>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</si>
  <si>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</si>
  <si>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</si>
  <si>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</si>
  <si>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</si>
  <si>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</si>
  <si>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</si>
  <si>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</si>
  <si>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</si>
  <si>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</si>
  <si>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</si>
  <si>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</si>
  <si>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</si>
  <si>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</si>
  <si>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</si>
  <si>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</si>
  <si>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</si>
  <si>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</si>
  <si>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</si>
  <si>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</si>
  <si>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</si>
  <si>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</si>
  <si>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</si>
  <si>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</si>
  <si>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</si>
  <si>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</si>
  <si>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</si>
  <si>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</si>
  <si>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</si>
  <si>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</si>
  <si>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</si>
  <si>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</si>
  <si>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</si>
  <si>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</si>
  <si>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</si>
  <si>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</si>
  <si>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</si>
  <si>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</si>
  <si>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</si>
  <si>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</si>
  <si>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</si>
  <si>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</si>
  <si>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</si>
  <si>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</si>
  <si>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</si>
  <si>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</si>
  <si>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</si>
  <si>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</si>
  <si>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</si>
  <si>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</si>
  <si>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</si>
  <si>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</si>
  <si>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</si>
  <si>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</si>
  <si>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</si>
  <si>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</si>
  <si>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</si>
  <si>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</si>
  <si>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</si>
  <si>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</si>
  <si>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</si>
  <si>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</si>
  <si>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</si>
  <si>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</si>
  <si>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</si>
  <si>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</si>
  <si>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</si>
  <si>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</si>
  <si>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</si>
  <si>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</si>
  <si>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</si>
  <si>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</si>
  <si>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</si>
  <si>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</si>
  <si>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</si>
  <si>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</si>
  <si>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</si>
  <si>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</si>
  <si>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</si>
  <si>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</si>
  <si>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</si>
  <si>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</si>
  <si>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</si>
  <si>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</si>
  <si>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</si>
  <si>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</si>
  <si>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</si>
  <si>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</si>
  <si>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</si>
  <si>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</si>
  <si>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</si>
  <si>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</si>
  <si>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</si>
  <si>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</si>
  <si>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</si>
  <si>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</si>
  <si>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</si>
  <si>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</si>
  <si>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</si>
  <si>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</si>
  <si>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</si>
  <si>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</si>
  <si>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</si>
  <si>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</si>
  <si>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</si>
  <si>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</si>
  <si>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</si>
  <si>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</si>
  <si>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</si>
  <si>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</si>
  <si>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</si>
  <si>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</si>
  <si>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</si>
  <si>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</si>
  <si>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</si>
  <si>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</si>
  <si>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</si>
  <si>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</si>
  <si>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</si>
  <si>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</si>
  <si>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</si>
  <si>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</si>
  <si>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</si>
  <si>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</si>
  <si>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</si>
  <si>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</si>
  <si>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</si>
  <si>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</si>
  <si>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</si>
  <si>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</si>
  <si>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</si>
  <si>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</si>
  <si>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</si>
  <si>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</si>
  <si>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</si>
  <si>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</si>
  <si>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</si>
  <si>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</si>
  <si>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</si>
  <si>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</si>
  <si>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</si>
  <si>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</si>
  <si>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</si>
  <si>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</si>
  <si>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</si>
  <si>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</si>
  <si>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</si>
  <si>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</si>
  <si>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</si>
  <si>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</si>
  <si>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</si>
  <si>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</si>
  <si>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</si>
  <si>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</si>
  <si>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</si>
  <si>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</si>
  <si>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</si>
  <si>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</si>
  <si>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</si>
  <si>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</si>
  <si>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</si>
  <si>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</si>
  <si>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</si>
  <si>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</si>
  <si>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</si>
  <si>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</si>
  <si>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</si>
  <si>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</si>
  <si>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</si>
  <si>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</si>
  <si>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</si>
  <si>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</si>
  <si>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</si>
  <si>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</si>
  <si>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</si>
  <si>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</si>
  <si>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</si>
  <si>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</si>
  <si>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</si>
  <si>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</si>
  <si>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</si>
  <si>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</si>
  <si>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</si>
  <si>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</si>
  <si>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</si>
  <si>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</si>
  <si>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</si>
  <si>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</si>
  <si>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</si>
  <si>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</si>
  <si>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</si>
  <si>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</si>
  <si>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</si>
  <si>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</si>
  <si>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</si>
  <si>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</si>
  <si>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</si>
  <si>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</si>
  <si>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</si>
  <si>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</si>
  <si>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</si>
  <si>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</si>
  <si>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</si>
  <si>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</si>
  <si>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</si>
  <si>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</si>
  <si>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</si>
  <si>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</si>
  <si>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</si>
  <si>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</si>
  <si>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</si>
  <si>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</si>
  <si>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</si>
  <si>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</si>
  <si>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</si>
  <si>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</si>
  <si>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</si>
  <si>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</si>
  <si>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</si>
  <si>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</si>
  <si>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</si>
  <si>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</si>
  <si>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</si>
  <si>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</si>
  <si>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</si>
  <si>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</si>
  <si>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</si>
  <si>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</si>
  <si>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</si>
  <si>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</si>
  <si>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</si>
  <si>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</si>
  <si>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</si>
  <si>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</si>
  <si>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</si>
  <si>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</si>
  <si>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</si>
  <si>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</si>
  <si>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</si>
  <si>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</si>
  <si>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</si>
  <si>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</si>
  <si>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</si>
  <si>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</si>
  <si>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</si>
  <si>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</si>
  <si>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</si>
  <si>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</si>
  <si>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</si>
  <si>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</si>
  <si>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</si>
  <si>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</si>
  <si>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</si>
  <si>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</si>
  <si>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</si>
  <si>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</si>
  <si>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</si>
  <si>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</si>
  <si>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</si>
  <si>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</si>
  <si>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</si>
  <si>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</si>
  <si>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</si>
  <si>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</si>
  <si>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</si>
  <si>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</si>
  <si>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</si>
  <si>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</si>
  <si>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</si>
  <si>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</si>
  <si>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</si>
  <si>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</si>
  <si>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</si>
  <si>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</si>
  <si>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</si>
  <si>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</si>
  <si>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</si>
  <si>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</si>
  <si>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</si>
  <si>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</si>
  <si>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</si>
  <si>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</si>
  <si>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</si>
  <si>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</si>
  <si>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</si>
  <si>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</si>
  <si>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</si>
  <si>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</si>
  <si>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</si>
  <si>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</si>
  <si>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</si>
  <si>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</si>
  <si>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</si>
  <si>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</si>
  <si>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</si>
  <si>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</si>
  <si>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</si>
  <si>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</si>
  <si>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</si>
  <si>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</si>
  <si>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</si>
  <si>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</si>
  <si>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</si>
  <si>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</si>
  <si>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</si>
  <si>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</si>
  <si>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</si>
  <si>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</si>
  <si>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</si>
  <si>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</si>
  <si>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</si>
  <si>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</si>
  <si>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</si>
  <si>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</si>
  <si>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</si>
  <si>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</si>
  <si>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</si>
  <si>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</si>
  <si>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</si>
  <si>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</si>
  <si>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</si>
  <si>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</si>
  <si>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</si>
  <si>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</si>
  <si>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</si>
  <si>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</si>
  <si>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</si>
  <si>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</si>
  <si>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</si>
  <si>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</si>
  <si>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</si>
  <si>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</si>
  <si>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</si>
  <si>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</si>
  <si>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</si>
  <si>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</si>
  <si>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</si>
  <si>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</si>
  <si>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</si>
  <si>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</si>
  <si>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</si>
  <si>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</si>
  <si>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</si>
  <si>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</si>
  <si>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</si>
  <si>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</si>
  <si>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</si>
  <si>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</si>
  <si>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</si>
  <si>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</si>
  <si>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</si>
  <si>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</si>
  <si>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</si>
  <si>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</si>
  <si>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</si>
  <si>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</si>
  <si>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</si>
  <si>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</si>
  <si>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</si>
  <si>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</si>
  <si>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</si>
  <si>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</si>
  <si>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</si>
  <si>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</si>
  <si>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</si>
  <si>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</si>
  <si>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</si>
  <si>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</si>
  <si>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</si>
  <si>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</si>
  <si>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</si>
  <si>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</si>
  <si>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</si>
  <si>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</si>
  <si>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</si>
  <si>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</si>
  <si>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</si>
  <si>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</si>
  <si>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</si>
  <si>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</si>
  <si>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</si>
  <si>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</si>
  <si>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</si>
  <si>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</si>
  <si>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</si>
  <si>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</si>
  <si>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</si>
  <si>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</si>
  <si>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</si>
  <si>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</si>
  <si>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</si>
  <si>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</si>
  <si>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</si>
  <si>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</si>
  <si>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</si>
  <si>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</si>
  <si>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</si>
  <si>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</si>
  <si>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</si>
  <si>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</si>
  <si>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</si>
  <si>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</si>
  <si>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</si>
  <si>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</si>
  <si>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</si>
  <si>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</si>
  <si>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</si>
  <si>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</si>
  <si>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</si>
  <si>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</si>
  <si>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</si>
  <si>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</si>
  <si>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</si>
  <si>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</si>
  <si>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</si>
  <si>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</si>
  <si>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</si>
  <si>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</si>
  <si>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</si>
  <si>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</si>
  <si>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</si>
  <si>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</si>
  <si>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</si>
  <si>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</si>
  <si>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</si>
  <si>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</si>
  <si>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</si>
  <si>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</si>
  <si>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</si>
  <si>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</si>
  <si>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</si>
  <si>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</si>
  <si>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</si>
  <si>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</si>
  <si>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</si>
  <si>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</si>
  <si>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</si>
  <si>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</si>
  <si>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</si>
  <si>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</si>
  <si>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</si>
  <si>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</si>
  <si>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</si>
  <si>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</si>
  <si>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</si>
  <si>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</si>
  <si>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</si>
  <si>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</si>
  <si>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</si>
  <si>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</si>
  <si>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</si>
  <si>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</si>
  <si>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</si>
  <si>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</si>
  <si>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</si>
  <si>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</si>
  <si>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</si>
  <si>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</si>
  <si>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</si>
  <si>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</si>
  <si>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</si>
  <si>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</si>
  <si>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</si>
  <si>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</si>
  <si>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</si>
  <si>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</si>
  <si>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</si>
  <si>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</si>
  <si>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</si>
  <si>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</si>
  <si>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</si>
  <si>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</si>
  <si>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</si>
  <si>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</si>
  <si>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</si>
  <si>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</si>
  <si>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</si>
  <si>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</si>
  <si>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</si>
  <si>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</si>
  <si>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</si>
  <si>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</si>
  <si>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</si>
  <si>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</si>
  <si>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</si>
  <si>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</si>
  <si>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</si>
  <si>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</si>
  <si>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</si>
  <si>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</si>
  <si>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</si>
  <si>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</si>
  <si>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</si>
  <si>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</si>
  <si>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</si>
  <si>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</si>
  <si>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</si>
  <si>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</si>
  <si>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</si>
  <si>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</si>
  <si>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</si>
  <si>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</si>
  <si>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</si>
  <si>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</si>
  <si>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</si>
  <si>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</si>
  <si>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</si>
  <si>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</si>
  <si>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</si>
  <si>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</si>
  <si>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</si>
  <si>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</si>
  <si>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</si>
  <si>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</si>
  <si>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</si>
  <si>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</si>
  <si>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</si>
  <si>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</si>
  <si>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</si>
  <si>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</si>
  <si>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</si>
  <si>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</si>
  <si>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</si>
  <si>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</si>
  <si>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</si>
  <si>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</si>
  <si>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</si>
  <si>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</si>
  <si>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</si>
  <si>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</si>
  <si>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</si>
  <si>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</si>
  <si>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</si>
  <si>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</si>
  <si>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</si>
  <si>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</si>
  <si>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</si>
  <si>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</si>
  <si>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</si>
  <si>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</si>
  <si>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</si>
  <si>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</si>
  <si>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</si>
  <si>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</si>
  <si>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</si>
  <si>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</si>
  <si>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</si>
  <si>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</si>
  <si>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</si>
  <si>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</si>
  <si>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</si>
  <si>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</si>
  <si>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</si>
  <si>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</si>
  <si>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</si>
  <si>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</si>
  <si>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</si>
  <si>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</si>
  <si>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</si>
  <si>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</si>
  <si>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</si>
  <si>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</si>
  <si>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</si>
  <si>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</si>
  <si>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</si>
  <si>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</si>
  <si>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</si>
  <si>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</si>
  <si>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</si>
  <si>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</si>
  <si>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</si>
  <si>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</si>
  <si>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</si>
  <si>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</si>
  <si>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</si>
  <si>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</si>
  <si>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</si>
  <si>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</si>
  <si>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</si>
  <si>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</si>
  <si>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</si>
  <si>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</si>
  <si>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</si>
  <si>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</si>
  <si>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</si>
  <si>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</si>
  <si>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</si>
  <si>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</si>
  <si>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</si>
  <si>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</si>
  <si>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</si>
  <si>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</si>
  <si>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</si>
  <si>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</si>
  <si>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</si>
  <si>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</si>
  <si>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</si>
  <si>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</si>
  <si>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</si>
  <si>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</si>
  <si>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</si>
  <si>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</si>
  <si>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</si>
  <si>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</si>
  <si>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</si>
  <si>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</si>
  <si>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</si>
  <si>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</si>
  <si>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</si>
  <si>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</si>
  <si>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</si>
  <si>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</si>
  <si>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</si>
  <si>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</si>
  <si>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</si>
  <si>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</si>
  <si>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</si>
  <si>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</si>
  <si>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</si>
  <si>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</si>
  <si>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</si>
  <si>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</si>
  <si>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</si>
  <si>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</si>
  <si>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</si>
  <si>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</si>
  <si>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</si>
  <si>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</si>
  <si>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</si>
  <si>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</si>
  <si>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</si>
  <si>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</si>
  <si>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</si>
  <si>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</si>
  <si>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</si>
  <si>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</si>
  <si>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</si>
  <si>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</si>
  <si>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</si>
  <si>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</si>
  <si>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</si>
  <si>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</si>
  <si>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</si>
  <si>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</si>
  <si>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</si>
  <si>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</si>
  <si>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</si>
  <si>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</si>
  <si>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</si>
  <si>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</si>
  <si>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</si>
  <si>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</si>
  <si>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</si>
  <si>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</si>
  <si>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</si>
  <si>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</si>
  <si>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</si>
  <si>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</si>
  <si>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</si>
  <si>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</si>
  <si>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</si>
  <si>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</si>
  <si>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</si>
  <si>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</si>
  <si>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</si>
  <si>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</si>
  <si>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</si>
  <si>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</si>
  <si>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</si>
  <si>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</si>
  <si>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</si>
  <si>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</si>
  <si>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</si>
  <si>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</si>
  <si>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</si>
  <si>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</si>
  <si>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</si>
  <si>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</si>
  <si>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</si>
  <si>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</si>
  <si>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</si>
  <si>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</si>
  <si>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</si>
  <si>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</si>
  <si>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</si>
  <si>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</si>
  <si>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</si>
  <si>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</si>
  <si>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</si>
  <si>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</si>
  <si>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</si>
  <si>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</si>
  <si>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</si>
  <si>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</si>
  <si>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</si>
  <si>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</si>
  <si>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</si>
  <si>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</si>
  <si>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</si>
  <si>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</si>
  <si>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</si>
  <si>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</si>
  <si>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</si>
  <si>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</si>
  <si>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</si>
  <si>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</si>
  <si>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</si>
  <si>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</si>
  <si>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</si>
  <si>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</si>
  <si>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</si>
  <si>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</si>
  <si>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</si>
  <si>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</si>
  <si>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</si>
  <si>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</si>
  <si>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</si>
  <si>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</si>
  <si>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</si>
  <si>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</si>
  <si>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</si>
  <si>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</si>
  <si>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</si>
  <si>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</si>
  <si>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</si>
  <si>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</si>
  <si>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</si>
  <si>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</si>
  <si>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</si>
  <si>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</si>
  <si>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</si>
  <si>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</si>
  <si>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</si>
  <si>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</si>
  <si>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</si>
  <si>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</si>
  <si>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</si>
  <si>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</si>
  <si>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</si>
  <si>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</si>
  <si>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</si>
  <si>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</si>
  <si>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</si>
  <si>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</si>
  <si>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</si>
  <si>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</si>
  <si>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</si>
  <si>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</si>
  <si>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</si>
  <si>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</si>
  <si>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</si>
  <si>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</si>
  <si>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</si>
  <si>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</si>
  <si>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</si>
  <si>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</si>
  <si>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</si>
  <si>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</si>
  <si>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</si>
  <si>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</si>
  <si>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</si>
  <si>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</si>
  <si>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</si>
  <si>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</si>
  <si>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</si>
  <si>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</si>
  <si>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</si>
  <si>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</si>
  <si>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</si>
  <si>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</si>
  <si>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</si>
  <si>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</si>
  <si>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</si>
  <si>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</si>
  <si>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</si>
  <si>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</si>
  <si>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</si>
  <si>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</si>
  <si>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</si>
  <si>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</si>
  <si>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</si>
  <si>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</si>
  <si>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</si>
  <si>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</si>
  <si>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</si>
  <si>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</si>
  <si>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</si>
  <si>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</si>
  <si>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</si>
  <si>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</si>
  <si>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</si>
  <si>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</si>
  <si>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</si>
  <si>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</si>
  <si>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</si>
  <si>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</si>
  <si>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</si>
  <si>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</si>
  <si>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</si>
  <si>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</si>
  <si>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</si>
  <si>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</si>
  <si>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</si>
  <si>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</si>
  <si>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</si>
  <si>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</si>
  <si>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</si>
  <si>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</si>
  <si>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</si>
  <si>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</si>
  <si>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</si>
  <si>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</si>
  <si>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</si>
  <si>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</si>
  <si>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</si>
  <si>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</si>
  <si>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</si>
  <si>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</si>
  <si>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</si>
  <si>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</si>
  <si>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</si>
  <si>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</si>
  <si>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</si>
  <si>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</si>
  <si>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</si>
  <si>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</si>
  <si>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</si>
  <si>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</si>
  <si>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</si>
  <si>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</si>
  <si>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</si>
  <si>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</si>
  <si>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</si>
  <si>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</si>
  <si>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</si>
  <si>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</si>
  <si>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</si>
  <si>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</si>
  <si>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</si>
  <si>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</si>
  <si>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</si>
  <si>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</si>
  <si>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</si>
  <si>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</si>
  <si>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</si>
  <si>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</si>
  <si>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</si>
  <si>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</si>
  <si>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</si>
  <si>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</si>
  <si>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</si>
  <si>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</si>
  <si>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</si>
  <si>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</si>
  <si>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</si>
  <si>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</si>
  <si>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</si>
  <si>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</si>
  <si>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</si>
  <si>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</si>
  <si>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</si>
  <si>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</si>
  <si>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</si>
  <si>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</si>
  <si>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</si>
  <si>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</si>
  <si>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</si>
  <si>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</si>
  <si>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</si>
  <si>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</si>
  <si>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</si>
  <si>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</si>
  <si>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</si>
  <si>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</si>
  <si>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</si>
  <si>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</si>
  <si>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</si>
  <si>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</si>
  <si>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</si>
  <si>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</si>
  <si>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</si>
  <si>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</si>
  <si>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</si>
  <si>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</si>
  <si>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</si>
  <si>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</si>
  <si>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</si>
  <si>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</si>
  <si>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</si>
  <si>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</si>
  <si>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</si>
  <si>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</si>
  <si>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</si>
  <si>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</si>
  <si>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</si>
  <si>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</si>
  <si>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</si>
  <si>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</si>
  <si>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</si>
  <si>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</si>
  <si>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</si>
  <si>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</si>
  <si>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</si>
  <si>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</si>
  <si>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</si>
  <si>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</si>
  <si>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</si>
  <si>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</si>
  <si>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</si>
  <si>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</si>
  <si>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</si>
  <si>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</si>
  <si>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</si>
  <si>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</si>
  <si>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</si>
  <si>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</si>
  <si>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</si>
  <si>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</si>
  <si>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</si>
  <si>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</si>
  <si>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</si>
  <si>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</si>
  <si>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</si>
  <si>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</si>
  <si>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</si>
  <si>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</si>
  <si>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</si>
  <si>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</si>
  <si>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</si>
  <si>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</si>
  <si>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</si>
  <si>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</si>
  <si>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</si>
  <si>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</si>
  <si>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</si>
  <si>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</si>
  <si>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</si>
  <si>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</si>
  <si>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</si>
  <si>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</si>
  <si>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</si>
  <si>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</si>
  <si>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</si>
  <si>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</si>
  <si>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</si>
  <si>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</si>
  <si>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</si>
  <si>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</si>
  <si>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</si>
  <si>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</si>
  <si>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</si>
  <si>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</si>
  <si>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</si>
  <si>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</si>
  <si>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</si>
  <si>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</si>
  <si>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</si>
  <si>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</si>
  <si>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</si>
  <si>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</si>
  <si>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</si>
  <si>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</si>
  <si>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</si>
  <si>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</si>
  <si>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</si>
  <si>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</si>
  <si>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</si>
  <si>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</si>
  <si>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</si>
  <si>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</si>
  <si>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</si>
  <si>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</si>
  <si>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</si>
  <si>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</si>
  <si>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</si>
  <si>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</si>
  <si>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</si>
  <si>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</si>
  <si>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</si>
  <si>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</si>
  <si>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</si>
  <si>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</si>
  <si>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</si>
  <si>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</si>
  <si>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</si>
  <si>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</si>
  <si>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</si>
  <si>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</si>
  <si>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</si>
  <si>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</si>
  <si>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</si>
  <si>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</si>
  <si>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</si>
  <si>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</si>
  <si>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</si>
  <si>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</si>
  <si>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</si>
  <si>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</si>
  <si>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</si>
  <si>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</si>
  <si>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</si>
  <si>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</si>
  <si>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</si>
  <si>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</si>
  <si>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</si>
  <si>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</si>
  <si>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</si>
  <si>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</si>
  <si>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</si>
  <si>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</si>
  <si>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</si>
  <si>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</si>
  <si>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</si>
  <si>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</si>
  <si>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</si>
  <si>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</si>
  <si>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</si>
  <si>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</si>
  <si>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</si>
  <si>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</si>
  <si>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</si>
  <si>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</si>
  <si>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</si>
  <si>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</si>
  <si>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</si>
  <si>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</si>
  <si>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</si>
  <si>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</si>
  <si>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</si>
  <si>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</si>
  <si>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</si>
  <si>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</si>
  <si>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</si>
  <si>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</si>
  <si>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</si>
  <si>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</si>
  <si>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</si>
  <si>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</si>
  <si>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</si>
  <si>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</si>
  <si>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</si>
  <si>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</si>
  <si>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</si>
  <si>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</si>
  <si>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</si>
  <si>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</si>
  <si>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</si>
  <si>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</si>
  <si>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</si>
  <si>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</si>
  <si>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</si>
  <si>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</si>
  <si>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</si>
  <si>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</si>
  <si>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</si>
  <si>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</si>
  <si>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</si>
  <si>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</si>
  <si>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</si>
  <si>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</si>
  <si>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</si>
  <si>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</si>
  <si>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</si>
  <si>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</si>
  <si>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</si>
  <si>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</si>
  <si>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</si>
  <si>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</si>
  <si>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</si>
  <si>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</si>
  <si>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</si>
  <si>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</si>
  <si>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</si>
  <si>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</si>
  <si>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</si>
  <si>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</si>
  <si>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</si>
  <si>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</si>
  <si>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</si>
  <si>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</si>
  <si>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</si>
  <si>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</si>
  <si>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</si>
  <si>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</si>
  <si>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</si>
  <si>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</si>
  <si>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</si>
  <si>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</si>
  <si>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</si>
  <si>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</si>
  <si>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</si>
  <si>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</si>
  <si>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</si>
  <si>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</si>
  <si>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</si>
  <si>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</si>
  <si>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</si>
  <si>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</si>
  <si>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</si>
  <si>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</si>
  <si>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</si>
  <si>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</si>
  <si>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</si>
  <si>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</si>
  <si>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</si>
  <si>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</si>
  <si>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</si>
  <si>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</si>
  <si>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</si>
  <si>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</si>
  <si>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</si>
  <si>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</si>
  <si>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</si>
  <si>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</si>
  <si>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</si>
  <si>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</si>
  <si>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</si>
  <si>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</si>
  <si>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</si>
  <si>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</si>
  <si>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</si>
  <si>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</si>
  <si>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</si>
  <si>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</si>
  <si>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</si>
  <si>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</si>
  <si>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</si>
  <si>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</si>
  <si>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</si>
  <si>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</si>
  <si>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</si>
  <si>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</si>
  <si>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</si>
  <si>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</si>
  <si>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</si>
  <si>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</si>
  <si>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</si>
  <si>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</si>
  <si>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</si>
  <si>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</si>
  <si>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</si>
  <si>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</si>
  <si>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</si>
  <si>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</si>
  <si>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</si>
  <si>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</si>
  <si>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</si>
  <si>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</si>
  <si>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</si>
  <si>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</si>
  <si>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</si>
  <si>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</si>
  <si>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</si>
  <si>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</si>
  <si>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</si>
  <si>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</si>
  <si>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</si>
  <si>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</si>
  <si>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</si>
  <si>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</si>
  <si>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</si>
  <si>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</si>
  <si>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</si>
  <si>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</si>
  <si>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</si>
  <si>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</si>
  <si>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</si>
  <si>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</si>
  <si>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</si>
  <si>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</si>
  <si>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</si>
  <si>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</si>
  <si>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</si>
  <si>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</si>
  <si>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</si>
  <si>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</si>
  <si>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</si>
  <si>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</si>
  <si>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</si>
  <si>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</si>
  <si>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</si>
  <si>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</si>
  <si>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</si>
  <si>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</si>
  <si>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</si>
  <si>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</si>
  <si>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</si>
  <si>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</si>
  <si>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</si>
  <si>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</si>
  <si>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</si>
  <si>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</si>
  <si>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</si>
  <si>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</si>
  <si>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</si>
  <si>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</si>
  <si>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</si>
  <si>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</si>
  <si>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</si>
  <si>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</si>
  <si>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</si>
  <si>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</si>
  <si>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</si>
  <si>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</si>
  <si>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</si>
  <si>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</si>
  <si>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</si>
  <si>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</si>
  <si>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</si>
  <si>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</si>
  <si>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</si>
  <si>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</si>
  <si>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</si>
  <si>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</si>
  <si>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</si>
  <si>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</si>
  <si>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</si>
  <si>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</si>
  <si>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</si>
  <si>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</si>
  <si>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</si>
  <si>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</si>
  <si>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</si>
  <si>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</si>
  <si>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</si>
  <si>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</si>
  <si>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</si>
  <si>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</si>
  <si>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</si>
  <si>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</si>
  <si>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</si>
  <si>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</si>
  <si>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</si>
  <si>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</si>
  <si>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</si>
  <si>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</si>
  <si>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</si>
  <si>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</si>
  <si>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</si>
  <si>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</si>
  <si>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</si>
  <si>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</si>
  <si>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</si>
  <si>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</si>
  <si>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</si>
  <si>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</si>
  <si>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</si>
  <si>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</si>
  <si>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</si>
  <si>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</si>
  <si>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</si>
  <si>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</si>
  <si>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</si>
  <si>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</si>
  <si>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</si>
  <si>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</si>
  <si>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</si>
  <si>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</si>
  <si>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</si>
  <si>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</si>
  <si>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</si>
  <si>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</si>
  <si>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</si>
  <si>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</si>
  <si>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</si>
  <si>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</si>
  <si>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</si>
  <si>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</si>
  <si>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</si>
  <si>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</si>
  <si>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</si>
  <si>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</si>
  <si>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</si>
  <si>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</si>
  <si>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</si>
  <si>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</si>
  <si>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</si>
  <si>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</si>
  <si>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</si>
  <si>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</si>
  <si>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</si>
  <si>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</si>
  <si>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</si>
  <si>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</si>
  <si>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</si>
  <si>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</si>
  <si>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</si>
  <si>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</si>
  <si>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</si>
  <si>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</si>
  <si>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</si>
  <si>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</si>
  <si>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</si>
  <si>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</si>
  <si>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</si>
  <si>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</si>
  <si>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</si>
  <si>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</si>
  <si>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</si>
  <si>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</si>
  <si>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</si>
  <si>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</si>
  <si>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</si>
  <si>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</si>
  <si>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</si>
  <si>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</si>
  <si>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</si>
  <si>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</si>
  <si>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</si>
  <si>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</si>
  <si>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</si>
  <si>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</si>
  <si>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</si>
  <si>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</si>
  <si>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</si>
  <si>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</si>
  <si>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</si>
  <si>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</si>
  <si>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</si>
  <si>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</si>
  <si>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</si>
  <si>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</si>
  <si>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</si>
  <si>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</si>
  <si>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</si>
  <si>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</si>
  <si>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</si>
  <si>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</si>
  <si>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</si>
  <si>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</si>
  <si>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</si>
  <si>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</si>
  <si>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</si>
  <si>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</si>
  <si>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</si>
  <si>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</si>
  <si>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</si>
  <si>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</si>
  <si>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</si>
  <si>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</si>
  <si>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</si>
  <si>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</si>
  <si>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</si>
  <si>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</si>
  <si>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</si>
  <si>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</si>
  <si>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</si>
  <si>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</si>
  <si>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</si>
  <si>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</si>
  <si>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</si>
  <si>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</si>
  <si>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</si>
  <si>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</si>
  <si>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</si>
  <si>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</si>
  <si>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</si>
  <si>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</si>
  <si>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</si>
  <si>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</si>
  <si>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</si>
  <si>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</si>
  <si>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</si>
  <si>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</si>
  <si>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</si>
  <si>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</si>
  <si>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</si>
  <si>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</si>
  <si>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</si>
  <si>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</si>
  <si>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</si>
  <si>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</si>
  <si>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</si>
  <si>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</si>
  <si>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</si>
  <si>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</si>
  <si>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</si>
  <si>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</si>
  <si>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</si>
  <si>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</si>
  <si>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</si>
  <si>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</si>
  <si>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</si>
  <si>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</si>
  <si>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</si>
  <si>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</si>
  <si>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</si>
  <si>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</si>
  <si>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</si>
  <si>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</si>
  <si>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</si>
  <si>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</si>
  <si>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</si>
  <si>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</si>
  <si>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</si>
  <si>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</si>
  <si>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</si>
  <si>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</si>
  <si>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</si>
  <si>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</si>
  <si>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</si>
  <si>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</si>
  <si>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</si>
  <si>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</si>
  <si>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</si>
  <si>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</si>
  <si>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</si>
  <si>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</si>
  <si>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</si>
  <si>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</si>
  <si>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</si>
  <si>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</si>
  <si>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</si>
  <si>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</si>
  <si>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</si>
  <si>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</si>
  <si>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</si>
  <si>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</si>
  <si>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</si>
  <si>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</si>
  <si>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</si>
  <si>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</si>
  <si>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</si>
  <si>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</si>
  <si>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</si>
  <si>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</si>
  <si>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</si>
  <si>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</si>
  <si>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</si>
  <si>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</si>
  <si>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</si>
  <si>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</si>
  <si>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</si>
  <si>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</si>
  <si>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</si>
  <si>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</si>
  <si>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</si>
  <si>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</si>
  <si>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</si>
  <si>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</si>
  <si>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</si>
  <si>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</si>
  <si>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</si>
  <si>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</si>
  <si>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</si>
  <si>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</si>
  <si>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</si>
  <si>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</si>
  <si>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</si>
  <si>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</si>
  <si>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</si>
  <si>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</si>
  <si>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</si>
  <si>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</si>
  <si>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</si>
  <si>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</si>
  <si>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</si>
  <si>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</si>
  <si>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</si>
  <si>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</si>
  <si>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</si>
  <si>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</si>
  <si>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</si>
  <si>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</si>
  <si>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</si>
  <si>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</si>
  <si>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</si>
  <si>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</si>
  <si>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</si>
  <si>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</si>
  <si>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</si>
  <si>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</si>
  <si>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</si>
  <si>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</si>
  <si>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</si>
  <si>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</si>
  <si>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</si>
  <si>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</si>
  <si>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</si>
  <si>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</si>
  <si>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</si>
  <si>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</si>
  <si>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</si>
  <si>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</si>
  <si>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</si>
  <si>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</si>
  <si>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</si>
  <si>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</si>
  <si>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</si>
  <si>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</si>
  <si>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</si>
  <si>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</si>
  <si>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</si>
  <si>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</si>
  <si>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</si>
  <si>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</si>
  <si>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</si>
  <si>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</si>
  <si>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</si>
  <si>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</si>
  <si>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</si>
  <si>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</si>
  <si>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</si>
  <si>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</si>
  <si>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</si>
  <si>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</si>
  <si>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</si>
  <si>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</si>
  <si>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</si>
  <si>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</si>
  <si>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</si>
  <si>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</si>
  <si>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</si>
  <si>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</si>
  <si>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</si>
  <si>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</si>
  <si>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</si>
  <si>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</si>
  <si>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</si>
  <si>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</si>
  <si>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</si>
  <si>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</si>
  <si>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</si>
  <si>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</si>
  <si>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</si>
  <si>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</si>
  <si>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</si>
  <si>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</si>
  <si>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</si>
  <si>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</si>
  <si>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</si>
  <si>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</si>
  <si>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</si>
  <si>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</si>
  <si>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</si>
  <si>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</si>
  <si>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</si>
  <si>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</si>
  <si>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</si>
  <si>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</si>
  <si>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</si>
  <si>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</si>
  <si>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</si>
  <si>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</si>
  <si>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</si>
  <si>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</si>
  <si>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</si>
  <si>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</si>
  <si>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</si>
  <si>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</si>
  <si>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</si>
  <si>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</si>
  <si>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</si>
  <si>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</si>
  <si>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</si>
  <si>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</si>
  <si>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</si>
  <si>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</si>
  <si>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</si>
  <si>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</si>
  <si>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</si>
  <si>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</si>
  <si>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</si>
  <si>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</si>
  <si>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</si>
  <si>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</si>
  <si>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</si>
  <si>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</si>
  <si>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</si>
  <si>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</si>
  <si>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</si>
  <si>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</si>
  <si>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</si>
  <si>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</si>
  <si>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</si>
  <si>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</si>
  <si>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</si>
  <si>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</si>
  <si>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</si>
  <si>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</si>
  <si>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</si>
  <si>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</si>
  <si>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</si>
  <si>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</si>
  <si>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</si>
  <si>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</si>
  <si>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</si>
  <si>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</si>
  <si>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</si>
  <si>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</si>
  <si>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</si>
  <si>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</si>
  <si>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</si>
  <si>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</si>
  <si>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</si>
  <si>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</si>
  <si>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</si>
  <si>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</si>
  <si>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</si>
  <si>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</si>
  <si>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</si>
  <si>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</si>
  <si>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</si>
  <si>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</si>
  <si>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</si>
  <si>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</si>
  <si>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</si>
  <si>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</si>
  <si>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</si>
  <si>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</si>
  <si>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</si>
  <si>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</si>
  <si>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</si>
  <si>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</si>
  <si>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</si>
  <si>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</si>
  <si>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</si>
  <si>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</si>
  <si>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</si>
  <si>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</si>
  <si>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</si>
  <si>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</si>
  <si>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</si>
  <si>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</si>
  <si>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</si>
  <si>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</si>
  <si>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</si>
  <si>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</si>
  <si>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</si>
  <si>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</si>
  <si>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</si>
  <si>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</si>
  <si>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</si>
  <si>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</si>
  <si>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</si>
  <si>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</si>
  <si>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</si>
  <si>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</si>
  <si>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</si>
  <si>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</si>
  <si>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</si>
  <si>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</si>
  <si>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</si>
  <si>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</si>
  <si>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</si>
  <si>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</si>
  <si>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</si>
  <si>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</si>
  <si>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</si>
  <si>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</si>
  <si>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</si>
  <si>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</si>
  <si>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</si>
  <si>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</si>
  <si>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</si>
  <si>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</si>
  <si>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</si>
  <si>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</si>
  <si>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</si>
  <si>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</si>
  <si>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</si>
  <si>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</si>
  <si>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</si>
  <si>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</si>
  <si>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</si>
  <si>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</si>
  <si>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</si>
  <si>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</si>
  <si>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</si>
  <si>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</si>
  <si>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</si>
  <si>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</si>
  <si>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</si>
  <si>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</si>
  <si>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</si>
  <si>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</si>
  <si>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</si>
  <si>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</si>
  <si>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</si>
  <si>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</si>
  <si>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</si>
  <si>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</si>
  <si>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</si>
  <si>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</si>
  <si>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</si>
  <si>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</si>
  <si>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</si>
  <si>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</si>
  <si>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</si>
  <si>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</si>
  <si>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</si>
  <si>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</si>
  <si>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</si>
  <si>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</si>
  <si>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</si>
  <si>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</si>
  <si>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</si>
  <si>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</si>
  <si>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</si>
  <si>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</si>
  <si>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</si>
  <si>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</si>
  <si>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</si>
  <si>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</si>
  <si>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</si>
  <si>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</si>
  <si>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</si>
  <si>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</si>
  <si>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</si>
  <si>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</si>
  <si>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</si>
  <si>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</si>
  <si>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</si>
  <si>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</si>
  <si>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</si>
  <si>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</si>
  <si>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</si>
  <si>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</si>
  <si>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</si>
  <si>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</si>
  <si>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</si>
  <si>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</si>
  <si>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</si>
  <si>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</si>
  <si>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</si>
  <si>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</si>
  <si>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</si>
  <si>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</si>
  <si>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</si>
  <si>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</si>
  <si>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</si>
  <si>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</si>
  <si>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</si>
  <si>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</si>
  <si>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</si>
  <si>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</si>
  <si>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</si>
  <si>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</si>
  <si>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</si>
  <si>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</si>
  <si>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</si>
  <si>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</si>
  <si>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</si>
  <si>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</si>
  <si>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</si>
  <si>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</si>
  <si>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</si>
  <si>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</si>
  <si>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</si>
  <si>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</si>
  <si>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</si>
  <si>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</si>
  <si>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</si>
  <si>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</si>
  <si>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</si>
  <si>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</si>
  <si>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</si>
  <si>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</si>
  <si>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</si>
  <si>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</si>
  <si>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</si>
  <si>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</si>
  <si>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</si>
  <si>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</si>
  <si>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</si>
  <si>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</si>
  <si>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</si>
  <si>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</si>
  <si>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</si>
  <si>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</si>
  <si>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</si>
  <si>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</si>
  <si>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</si>
  <si>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</si>
  <si>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</si>
  <si>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</si>
  <si>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</si>
  <si>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</si>
  <si>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</si>
  <si>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</si>
  <si>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</si>
  <si>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</si>
  <si>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</si>
  <si>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</si>
  <si>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</si>
  <si>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</si>
  <si>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</si>
  <si>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</si>
  <si>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</si>
  <si>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</si>
  <si>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</si>
  <si>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</si>
  <si>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</si>
  <si>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</si>
  <si>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</si>
  <si>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</si>
  <si>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</si>
  <si>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</si>
  <si>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</si>
  <si>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</si>
  <si>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</si>
  <si>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</si>
  <si>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</si>
  <si>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</si>
  <si>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</si>
  <si>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</si>
  <si>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</si>
  <si>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</si>
  <si>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</si>
  <si>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</si>
  <si>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</si>
  <si>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</si>
  <si>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</si>
  <si>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</si>
  <si>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</si>
  <si>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</si>
  <si>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</si>
  <si>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</si>
  <si>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</si>
  <si>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</si>
  <si>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</si>
  <si>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</si>
  <si>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</si>
  <si>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</si>
  <si>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</si>
  <si>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</si>
  <si>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</si>
  <si>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</si>
  <si>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</si>
  <si>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</si>
  <si>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</si>
  <si>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</si>
  <si>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</si>
  <si>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</si>
  <si>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</si>
  <si>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</si>
  <si>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</si>
  <si>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</si>
  <si>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</si>
  <si>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</si>
  <si>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</si>
  <si>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</si>
  <si>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</si>
  <si>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</si>
  <si>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</si>
  <si>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</si>
  <si>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</si>
  <si>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</si>
  <si>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</si>
  <si>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</si>
  <si>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</si>
  <si>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</si>
  <si>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</si>
  <si>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</si>
  <si>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</si>
  <si>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</si>
  <si>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</si>
  <si>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</si>
  <si>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</si>
  <si>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</si>
  <si>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</si>
  <si>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</si>
  <si>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</si>
  <si>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</si>
  <si>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</si>
  <si>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</si>
  <si>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</si>
  <si>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</si>
  <si>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</si>
  <si>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</si>
  <si>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</si>
  <si>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</si>
  <si>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</si>
  <si>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</si>
  <si>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</si>
  <si>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</si>
  <si>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</si>
  <si>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</si>
  <si>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</si>
  <si>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</si>
  <si>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</si>
  <si>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</si>
  <si>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</si>
  <si>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</si>
  <si>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</si>
  <si>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</si>
  <si>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</si>
  <si>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</si>
  <si>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</si>
  <si>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</si>
  <si>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</si>
  <si>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</si>
  <si>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</si>
  <si>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</si>
  <si>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</si>
  <si>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</si>
  <si>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</si>
  <si>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</si>
  <si>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</si>
  <si>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</si>
  <si>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</si>
  <si>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</si>
  <si>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</si>
  <si>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</si>
  <si>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</si>
  <si>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</si>
  <si>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</si>
  <si>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</si>
  <si>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</si>
  <si>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</si>
  <si>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</si>
  <si>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</si>
  <si>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</si>
  <si>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</si>
  <si>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</si>
  <si>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</si>
  <si>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</si>
  <si>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</si>
  <si>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</si>
  <si>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</si>
  <si>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</si>
  <si>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</si>
  <si>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</si>
  <si>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</si>
  <si>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</si>
  <si>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</si>
  <si>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</si>
  <si>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</si>
  <si>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</si>
  <si>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</si>
  <si>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</si>
  <si>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</si>
  <si>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</si>
  <si>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</si>
  <si>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</si>
  <si>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</si>
  <si>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</si>
  <si>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</si>
  <si>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</si>
  <si>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</si>
  <si>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</si>
  <si>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</si>
  <si>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</si>
  <si>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</si>
  <si>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</si>
  <si>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</si>
  <si>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</si>
  <si>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</si>
  <si>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</si>
  <si>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</si>
  <si>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</si>
  <si>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</si>
  <si>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</si>
  <si>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</si>
  <si>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</si>
  <si>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</si>
  <si>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</si>
  <si>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</si>
  <si>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</si>
  <si>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</si>
  <si>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</si>
  <si>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</si>
  <si>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</si>
  <si>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</si>
  <si>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</si>
  <si>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</si>
  <si>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</si>
  <si>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</si>
  <si>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</si>
  <si>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</si>
  <si>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</si>
  <si>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</si>
  <si>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</si>
  <si>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</si>
  <si>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</si>
  <si>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</si>
  <si>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</si>
  <si>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</si>
  <si>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</si>
  <si>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</si>
  <si>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</si>
  <si>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</si>
  <si>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</si>
  <si>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</si>
  <si>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</si>
  <si>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</si>
  <si>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</si>
  <si>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</si>
  <si>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</si>
  <si>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</si>
  <si>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</si>
  <si>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</si>
  <si>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</si>
  <si>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</si>
  <si>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</si>
  <si>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</si>
  <si>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</si>
  <si>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</si>
  <si>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</si>
  <si>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</si>
  <si>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</si>
  <si>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</si>
  <si>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</si>
  <si>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</si>
  <si>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</si>
  <si>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</si>
  <si>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</si>
  <si>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</si>
  <si>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</si>
  <si>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</si>
  <si>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</si>
  <si>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</si>
  <si>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</si>
  <si>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</si>
  <si>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</si>
  <si>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</si>
  <si>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</si>
  <si>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</si>
  <si>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</si>
  <si>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</si>
  <si>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</si>
  <si>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</si>
  <si>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</si>
  <si>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</si>
  <si>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</si>
  <si>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</si>
  <si>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</si>
  <si>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</si>
  <si>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</si>
  <si>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</si>
  <si>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</si>
  <si>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</si>
  <si>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</si>
  <si>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</si>
  <si>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</si>
  <si>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</si>
  <si>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</si>
  <si>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</si>
  <si>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</si>
  <si>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</si>
  <si>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</si>
  <si>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</si>
  <si>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</si>
  <si>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</si>
  <si>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</si>
  <si>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</si>
  <si>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</si>
  <si>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</si>
  <si>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</si>
  <si>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</si>
  <si>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</si>
  <si>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</si>
  <si>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</si>
  <si>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</si>
  <si>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</si>
  <si>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</si>
  <si>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</si>
  <si>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</si>
  <si>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</si>
  <si>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</si>
  <si>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</si>
  <si>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</si>
  <si>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</si>
  <si>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</si>
  <si>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</si>
  <si>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</si>
  <si>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</si>
  <si>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</si>
  <si>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</si>
  <si>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</si>
  <si>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</si>
  <si>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</si>
  <si>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</si>
  <si>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</si>
  <si>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</si>
  <si>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</si>
  <si>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</si>
  <si>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</si>
  <si>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</si>
  <si>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</si>
  <si>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</si>
  <si>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</si>
  <si>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</si>
  <si>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</si>
  <si>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</si>
  <si>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</si>
  <si>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</si>
  <si>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</si>
  <si>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</si>
  <si>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</si>
  <si>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</si>
  <si>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</si>
  <si>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</si>
  <si>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</si>
  <si>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</si>
  <si>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</si>
  <si>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</si>
  <si>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</si>
  <si>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</si>
  <si>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</si>
  <si>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</si>
  <si>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</si>
  <si>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</si>
  <si>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</si>
  <si>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</si>
  <si>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</si>
  <si>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</si>
  <si>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</si>
  <si>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</si>
  <si>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</si>
  <si>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</si>
  <si>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</si>
  <si>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</si>
  <si>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</si>
  <si>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</si>
  <si>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</si>
  <si>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</si>
  <si>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</si>
  <si>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</si>
  <si>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</si>
  <si>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</si>
  <si>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</si>
  <si>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</si>
  <si>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</si>
  <si>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</si>
  <si>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</si>
  <si>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</si>
  <si>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</si>
  <si>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</si>
  <si>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</si>
  <si>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</si>
  <si>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</si>
  <si>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</si>
  <si>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</si>
  <si>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</si>
  <si>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</si>
  <si>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</si>
  <si>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</si>
  <si>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</si>
  <si>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</si>
  <si>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</si>
  <si>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</si>
  <si>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</si>
  <si>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</si>
  <si>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</si>
  <si>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</si>
  <si>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</si>
  <si>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</si>
  <si>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</si>
  <si>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</si>
  <si>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</si>
  <si>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</si>
  <si>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</si>
  <si>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</si>
  <si>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</si>
  <si>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</si>
  <si>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</si>
  <si>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</si>
  <si>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</si>
  <si>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</si>
  <si>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</si>
  <si>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</si>
  <si>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</si>
  <si>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</si>
  <si>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</si>
  <si>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</si>
  <si>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</si>
  <si>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</si>
  <si>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</si>
  <si>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</si>
  <si>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</si>
  <si>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</si>
  <si>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</si>
  <si>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</si>
  <si>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</si>
  <si>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</si>
  <si>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</si>
  <si>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</si>
  <si>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</si>
  <si>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</si>
  <si>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</si>
  <si>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</si>
  <si>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</si>
  <si>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</si>
  <si>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</si>
  <si>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</si>
  <si>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</si>
  <si>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</si>
  <si>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</si>
  <si>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</si>
  <si>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</si>
  <si>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</si>
  <si>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</si>
  <si>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</si>
  <si>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</si>
  <si>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</si>
  <si>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</si>
  <si>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</si>
  <si>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</si>
  <si>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</si>
  <si>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</si>
  <si>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</si>
  <si>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</si>
  <si>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</si>
  <si>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</si>
  <si>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</si>
  <si>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</si>
  <si>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</si>
  <si>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</si>
  <si>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</si>
  <si>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</si>
  <si>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</si>
  <si>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</si>
  <si>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</si>
  <si>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</si>
  <si>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</si>
  <si>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</si>
  <si>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</si>
  <si>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</si>
  <si>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</si>
  <si>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</si>
  <si>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</si>
  <si>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</si>
  <si>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</si>
  <si>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</si>
  <si>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</si>
  <si>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</si>
  <si>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</si>
  <si>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</si>
  <si>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</si>
  <si>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</si>
  <si>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</si>
  <si>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</si>
  <si>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</si>
  <si>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</si>
  <si>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</si>
  <si>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</si>
  <si>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</si>
  <si>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</si>
  <si>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</si>
  <si>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</si>
  <si>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</si>
  <si>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</si>
  <si>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</si>
  <si>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</si>
  <si>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</si>
  <si>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</si>
  <si>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</si>
  <si>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</si>
  <si>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</si>
  <si>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</si>
  <si>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</si>
  <si>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</si>
  <si>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</si>
  <si>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</si>
  <si>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</si>
  <si>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</si>
  <si>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</si>
  <si>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</si>
  <si>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</si>
  <si>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</si>
  <si>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</si>
  <si>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</si>
  <si>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</si>
  <si>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</si>
  <si>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</si>
  <si>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</si>
  <si>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</si>
  <si>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</si>
  <si>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</si>
  <si>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</si>
  <si>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</si>
  <si>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</si>
  <si>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</si>
  <si>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</si>
  <si>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</si>
  <si>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</si>
  <si>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</si>
  <si>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</si>
  <si>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</si>
  <si>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</si>
  <si>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</si>
  <si>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</si>
  <si>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</si>
  <si>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</si>
  <si>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</si>
  <si>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</si>
  <si>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</si>
  <si>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</si>
  <si>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</si>
  <si>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</si>
  <si>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</si>
  <si>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</si>
  <si>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</si>
  <si>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</si>
  <si>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</si>
  <si>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</si>
  <si>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</si>
  <si>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</si>
  <si>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</si>
  <si>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</si>
  <si>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</si>
  <si>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</si>
  <si>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</si>
  <si>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</si>
  <si>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</si>
  <si>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</si>
  <si>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</si>
  <si>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</si>
  <si>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</si>
  <si>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</si>
  <si>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</si>
  <si>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</si>
  <si>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</si>
  <si>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</si>
  <si>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</si>
  <si>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</si>
  <si>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</si>
  <si>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</si>
  <si>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</si>
  <si>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</si>
  <si>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</si>
  <si>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</si>
  <si>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</si>
  <si>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</si>
  <si>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</si>
  <si>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</si>
  <si>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</si>
  <si>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</si>
  <si>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</si>
  <si>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</si>
  <si>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</si>
  <si>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</si>
  <si>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</si>
  <si>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</si>
  <si>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</si>
  <si>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</si>
  <si>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</si>
  <si>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</si>
  <si>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</si>
  <si>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</si>
  <si>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</si>
  <si>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</si>
  <si>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</si>
  <si>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</si>
  <si>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</si>
  <si>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</si>
  <si>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</si>
  <si>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</si>
  <si>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</si>
  <si>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</si>
  <si>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</si>
  <si>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</si>
  <si>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</si>
  <si>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</si>
  <si>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</si>
  <si>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</si>
  <si>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</si>
  <si>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</si>
  <si>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</si>
  <si>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</si>
  <si>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</si>
  <si>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</si>
  <si>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</si>
  <si>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</si>
  <si>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</si>
  <si>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</si>
  <si>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</si>
  <si>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</si>
  <si>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</si>
  <si>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</si>
  <si>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</si>
  <si>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</si>
  <si>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</si>
  <si>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</si>
  <si>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</si>
  <si>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</si>
  <si>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</si>
  <si>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</si>
  <si>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</si>
  <si>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</si>
  <si>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</si>
  <si>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</si>
  <si>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</si>
  <si>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</si>
  <si>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</si>
  <si>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</si>
  <si>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</si>
  <si>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</si>
  <si>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</si>
  <si>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</si>
  <si>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</si>
  <si>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</si>
  <si>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</si>
  <si>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</si>
  <si>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</si>
  <si>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</si>
  <si>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</si>
  <si>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</si>
  <si>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</si>
  <si>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</si>
  <si>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</si>
  <si>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</si>
  <si>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</si>
  <si>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</si>
  <si>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</si>
  <si>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</si>
  <si>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</si>
  <si>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</si>
  <si>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</si>
  <si>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</si>
  <si>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</si>
  <si>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</si>
  <si>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</si>
  <si>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</si>
  <si>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</si>
  <si>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</si>
  <si>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</si>
  <si>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</si>
  <si>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</si>
  <si>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</si>
  <si>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</si>
  <si>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</si>
  <si>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</si>
  <si>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</si>
  <si>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</si>
  <si>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</si>
  <si>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</si>
  <si>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</si>
  <si>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</si>
  <si>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</si>
  <si>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</si>
  <si>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</si>
  <si>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</si>
  <si>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</si>
  <si>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</si>
  <si>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</si>
  <si>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</si>
  <si>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</si>
  <si>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</si>
  <si>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</si>
  <si>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</si>
  <si>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</si>
  <si>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</si>
  <si>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</si>
  <si>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</si>
  <si>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</si>
  <si>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</si>
  <si>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</si>
  <si>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</si>
  <si>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</si>
  <si>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</si>
  <si>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</si>
  <si>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</si>
  <si>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</si>
  <si>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</si>
  <si>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</si>
  <si>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</si>
  <si>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</si>
  <si>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</si>
  <si>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</si>
  <si>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</si>
  <si>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</si>
  <si>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</si>
  <si>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</si>
  <si>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</si>
  <si>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</si>
  <si>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</si>
  <si>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</si>
  <si>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</si>
  <si>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</si>
  <si>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</si>
  <si>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</si>
  <si>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</si>
  <si>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</si>
  <si>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</si>
  <si>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</si>
  <si>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</si>
  <si>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</si>
  <si>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</si>
  <si>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</si>
  <si>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</si>
  <si>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</si>
  <si>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</si>
  <si>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</si>
  <si>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</si>
  <si>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</si>
  <si>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</si>
  <si>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</si>
  <si>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</si>
  <si>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</si>
  <si>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</si>
  <si>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</si>
  <si>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</si>
  <si>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</si>
  <si>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</si>
  <si>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</si>
  <si>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</si>
  <si>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</si>
  <si>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</si>
  <si>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</si>
  <si>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</si>
  <si>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</si>
  <si>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</si>
  <si>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</si>
  <si>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</si>
  <si>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</si>
  <si>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</si>
  <si>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</si>
  <si>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</si>
  <si>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</si>
  <si>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</si>
  <si>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</si>
  <si>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</si>
  <si>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</si>
  <si>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</si>
  <si>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</si>
  <si>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</si>
  <si>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</si>
  <si>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</si>
  <si>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</si>
  <si>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</si>
  <si>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</si>
  <si>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</si>
  <si>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</si>
  <si>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</si>
  <si>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</si>
  <si>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</si>
  <si>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</si>
  <si>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</si>
  <si>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</si>
  <si>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</si>
  <si>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</si>
  <si>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</si>
  <si>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</si>
  <si>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</si>
  <si>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</si>
  <si>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</si>
  <si>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</si>
  <si>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</si>
  <si>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</si>
  <si>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</si>
  <si>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</si>
  <si>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</si>
  <si>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</si>
  <si>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</si>
  <si>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</si>
  <si>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</si>
  <si>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</si>
  <si>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</si>
  <si>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</si>
  <si>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</si>
  <si>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</si>
  <si>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</si>
  <si>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</si>
  <si>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</si>
  <si>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</si>
  <si>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</si>
  <si>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</si>
  <si>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</si>
  <si>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</si>
  <si>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</si>
  <si>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</si>
  <si>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</si>
  <si>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</si>
  <si>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</si>
  <si>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</si>
  <si>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</si>
  <si>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</si>
  <si>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</si>
  <si>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</si>
  <si>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</si>
  <si>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</si>
  <si>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</si>
  <si>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</si>
  <si>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</si>
  <si>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</si>
  <si>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</si>
  <si>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</si>
  <si>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</si>
  <si>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</si>
  <si>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</si>
  <si>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</si>
  <si>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</si>
  <si>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</si>
  <si>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</si>
  <si>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</si>
  <si>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</si>
  <si>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</si>
  <si>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</si>
  <si>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</si>
  <si>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</si>
  <si>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</si>
  <si>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</si>
  <si>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</si>
  <si>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</si>
  <si>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</si>
  <si>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</si>
  <si>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</si>
  <si>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</si>
  <si>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</si>
  <si>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</si>
  <si>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</si>
  <si>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</si>
  <si>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</si>
  <si>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</si>
  <si>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</si>
  <si>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</si>
  <si>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</si>
  <si>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</si>
  <si>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</si>
  <si>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</si>
  <si>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</si>
  <si>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</si>
  <si>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</si>
  <si>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</si>
  <si>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</si>
  <si>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</si>
  <si>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</si>
  <si>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</si>
  <si>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</si>
  <si>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</si>
  <si>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</si>
  <si>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</si>
  <si>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</si>
  <si>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</si>
  <si>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</si>
  <si>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</si>
  <si>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</si>
  <si>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</si>
  <si>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</si>
  <si>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</si>
  <si>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</si>
  <si>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</si>
  <si>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</si>
  <si>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</si>
  <si>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</si>
  <si>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</si>
  <si>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</si>
  <si>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</si>
  <si>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</si>
  <si>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</si>
  <si>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</si>
  <si>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</si>
  <si>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</si>
  <si>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</si>
  <si>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</si>
  <si>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</si>
  <si>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</si>
  <si>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</si>
  <si>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</si>
  <si>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</si>
  <si>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</si>
  <si>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</si>
  <si>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</si>
  <si>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</si>
  <si>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</si>
  <si>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</si>
  <si>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</si>
  <si>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</si>
  <si>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</si>
  <si>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</si>
  <si>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</si>
  <si>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</si>
  <si>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</si>
  <si>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</si>
  <si>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</si>
  <si>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</si>
  <si>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</si>
  <si>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</si>
  <si>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</si>
  <si>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</si>
  <si>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</si>
  <si>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</si>
  <si>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</si>
  <si>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</si>
  <si>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</si>
  <si>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</si>
  <si>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</si>
  <si>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</si>
  <si>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</si>
  <si>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</si>
  <si>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</si>
  <si>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</si>
  <si>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</si>
  <si>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</si>
  <si>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</si>
  <si>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</si>
  <si>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</si>
  <si>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</si>
  <si>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</si>
  <si>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</si>
  <si>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</si>
  <si>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</si>
  <si>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</si>
  <si>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</si>
  <si>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</si>
  <si>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</si>
  <si>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</si>
  <si>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</si>
  <si>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</si>
  <si>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</si>
  <si>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</si>
  <si>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</si>
  <si>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</si>
  <si>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</si>
  <si>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</si>
  <si>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</si>
  <si>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</si>
  <si>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</si>
  <si>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</si>
  <si>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</si>
  <si>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</si>
  <si>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</si>
  <si>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</si>
  <si>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</si>
  <si>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</si>
  <si>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</si>
  <si>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</si>
  <si>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</si>
  <si>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</si>
  <si>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</si>
  <si>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</si>
  <si>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</si>
  <si>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</si>
  <si>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</si>
  <si>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</si>
  <si>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</si>
  <si>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</si>
  <si>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</si>
  <si>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</si>
  <si>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</si>
  <si>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</si>
  <si>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</si>
  <si>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</si>
  <si>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</si>
  <si>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</si>
  <si>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</si>
  <si>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</si>
  <si>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</si>
  <si>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</si>
  <si>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</si>
  <si>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</si>
  <si>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</si>
  <si>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</si>
  <si>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</si>
  <si>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</si>
  <si>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</si>
  <si>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</si>
  <si>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</si>
  <si>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</si>
  <si>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</si>
  <si>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</si>
  <si>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</si>
  <si>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</si>
  <si>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</si>
  <si>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</si>
  <si>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</si>
  <si>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</si>
  <si>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</si>
  <si>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</si>
  <si>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</si>
  <si>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</si>
  <si>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</si>
  <si>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</si>
  <si>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</si>
  <si>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</si>
  <si>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</si>
  <si>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</si>
  <si>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</si>
  <si>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</si>
  <si>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</si>
  <si>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</si>
  <si>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</si>
  <si>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</si>
  <si>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</si>
  <si>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</si>
  <si>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</si>
  <si>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</si>
  <si>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</si>
  <si>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</si>
  <si>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</si>
  <si>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</si>
  <si>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</si>
  <si>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</si>
  <si>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</si>
  <si>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</si>
  <si>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</si>
  <si>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</si>
  <si>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</si>
  <si>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</si>
  <si>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</si>
  <si>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</si>
  <si>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</si>
  <si>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</si>
  <si>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</si>
  <si>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</si>
  <si>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</si>
  <si>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</si>
  <si>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</si>
  <si>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</si>
  <si>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</si>
  <si>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</si>
  <si>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</si>
  <si>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</si>
  <si>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</si>
  <si>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</si>
  <si>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</si>
  <si>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</si>
  <si>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</si>
  <si>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</si>
  <si>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</si>
  <si>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</si>
  <si>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</si>
  <si>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</si>
  <si>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</si>
  <si>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</si>
  <si>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</si>
  <si>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</si>
  <si>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</si>
  <si>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</si>
  <si>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</si>
  <si>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</si>
  <si>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</si>
  <si>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</si>
  <si>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</si>
  <si>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</si>
  <si>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</si>
  <si>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</si>
  <si>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</si>
  <si>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</si>
  <si>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</si>
  <si>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</si>
  <si>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</si>
  <si>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</si>
  <si>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</si>
  <si>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</si>
  <si>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</si>
  <si>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</si>
  <si>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</si>
  <si>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</si>
  <si>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</si>
  <si>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</si>
  <si>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</si>
  <si>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</si>
  <si>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</si>
  <si>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</si>
  <si>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</si>
  <si>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</si>
  <si>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</si>
  <si>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</si>
  <si>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</si>
  <si>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</si>
  <si>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</si>
  <si>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</si>
  <si>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</si>
  <si>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</si>
  <si>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</si>
  <si>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</si>
  <si>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</si>
  <si>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</si>
  <si>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</si>
  <si>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</si>
  <si>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</si>
  <si>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</si>
  <si>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</si>
  <si>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</si>
  <si>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</si>
  <si>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</si>
  <si>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</si>
  <si>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</si>
  <si>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</si>
  <si>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</si>
  <si>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</si>
  <si>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</si>
  <si>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</si>
  <si>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</si>
  <si>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</si>
  <si>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</si>
  <si>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</si>
  <si>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</si>
  <si>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</si>
  <si>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</si>
  <si>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</si>
  <si>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</si>
  <si>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</si>
  <si>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</si>
  <si>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</si>
  <si>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</si>
  <si>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</si>
  <si>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</si>
  <si>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</si>
  <si>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</si>
  <si>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</si>
  <si>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</si>
  <si>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</si>
  <si>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</si>
  <si>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</si>
  <si>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</si>
  <si>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</si>
  <si>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</si>
  <si>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</si>
  <si>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</si>
  <si>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</si>
  <si>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</si>
  <si>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</si>
  <si>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</si>
  <si>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</si>
  <si>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</si>
  <si>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</si>
  <si>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</si>
  <si>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</si>
  <si>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</si>
  <si>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</si>
  <si>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</si>
  <si>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</si>
  <si>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</si>
  <si>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</si>
  <si>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</si>
  <si>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</si>
  <si>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</si>
  <si>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</si>
  <si>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</si>
  <si>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</si>
  <si>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</si>
  <si>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</si>
  <si>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</si>
  <si>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</si>
  <si>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</si>
  <si>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</si>
  <si>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</si>
  <si>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</si>
  <si>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</si>
  <si>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</si>
  <si>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</si>
  <si>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</si>
  <si>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</si>
  <si>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</si>
  <si>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</si>
  <si>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</si>
  <si>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</si>
  <si>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</si>
  <si>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</si>
  <si>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</si>
  <si>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</si>
  <si>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</si>
  <si>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</si>
  <si>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</si>
  <si>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</si>
  <si>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</si>
  <si>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</si>
  <si>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</si>
  <si>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</si>
  <si>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</si>
  <si>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</si>
  <si>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</si>
  <si>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</si>
  <si>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</si>
  <si>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</si>
  <si>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</si>
  <si>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</si>
  <si>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</si>
  <si>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</si>
  <si>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</si>
  <si>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</si>
  <si>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</si>
  <si>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</si>
  <si>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</si>
  <si>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</si>
  <si>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</si>
  <si>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</si>
  <si>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</si>
  <si>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</si>
  <si>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</si>
  <si>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</si>
  <si>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</si>
  <si>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</si>
  <si>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</si>
  <si>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</si>
  <si>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</si>
  <si>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</si>
  <si>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</si>
  <si>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</si>
  <si>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</si>
  <si>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</si>
  <si>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</si>
  <si>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</si>
  <si>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</si>
  <si>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</si>
  <si>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</si>
  <si>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</si>
  <si>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</si>
  <si>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</si>
  <si>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</si>
  <si>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</si>
  <si>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</si>
  <si>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</si>
  <si>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</si>
  <si>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</si>
  <si>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</si>
  <si>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</si>
  <si>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</si>
  <si>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</si>
  <si>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</si>
  <si>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</si>
  <si>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</si>
  <si>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</si>
  <si>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</si>
  <si>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</si>
  <si>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</si>
  <si>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</si>
  <si>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</si>
  <si>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</si>
  <si>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</si>
  <si>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</si>
  <si>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</si>
  <si>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</si>
  <si>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</si>
  <si>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</si>
  <si>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</si>
  <si>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</si>
  <si>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</si>
  <si>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</si>
  <si>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</si>
  <si>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</si>
  <si>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</si>
  <si>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</si>
  <si>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</si>
  <si>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</si>
  <si>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</si>
  <si>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</si>
  <si>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</si>
  <si>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</si>
  <si>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</si>
  <si>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</si>
  <si>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</si>
  <si>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</si>
  <si>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</si>
  <si>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</si>
  <si>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</si>
  <si>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</si>
  <si>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</si>
  <si>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</si>
  <si>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</si>
  <si>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</si>
  <si>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</si>
  <si>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</si>
  <si>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</si>
  <si>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</si>
  <si>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</si>
  <si>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</si>
  <si>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</si>
  <si>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</si>
  <si>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</si>
  <si>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</si>
  <si>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</si>
  <si>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</si>
  <si>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</si>
  <si>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</si>
  <si>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</si>
  <si>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</si>
  <si>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</si>
  <si>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</si>
  <si>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</si>
  <si>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</si>
  <si>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</si>
  <si>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</si>
  <si>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</si>
  <si>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</si>
  <si>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</si>
  <si>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</si>
  <si>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</si>
  <si>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</si>
  <si>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</si>
  <si>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</si>
  <si>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</si>
  <si>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</si>
  <si>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</si>
  <si>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</si>
  <si>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</si>
  <si>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</si>
  <si>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</si>
  <si>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</si>
  <si>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</si>
  <si>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</si>
  <si>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</si>
  <si>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</si>
  <si>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</si>
  <si>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</si>
  <si>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</si>
  <si>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</si>
  <si>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</si>
  <si>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</si>
  <si>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</si>
  <si>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</si>
  <si>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</si>
  <si>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</si>
  <si>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</si>
  <si>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</si>
  <si>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</si>
  <si>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</si>
  <si>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</si>
  <si>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</si>
  <si>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</si>
  <si>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</si>
  <si>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</si>
  <si>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</si>
  <si>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</si>
  <si>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</si>
  <si>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</si>
  <si>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</si>
  <si>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</si>
  <si>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</si>
  <si>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</si>
  <si>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</si>
  <si>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</si>
  <si>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</si>
  <si>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</si>
  <si>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</si>
  <si>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</si>
  <si>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</si>
  <si>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</si>
  <si>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</si>
  <si>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</si>
  <si>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</si>
  <si>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</si>
  <si>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</si>
  <si>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</si>
  <si>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</si>
  <si>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</si>
  <si>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</si>
  <si>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</si>
  <si>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</si>
  <si>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</si>
  <si>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</si>
  <si>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</si>
  <si>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</si>
  <si>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</si>
  <si>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</si>
  <si>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</si>
  <si>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</si>
  <si>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</si>
  <si>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</si>
  <si>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</si>
  <si>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</si>
  <si>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</si>
  <si>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</si>
  <si>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</si>
  <si>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</si>
  <si>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</si>
  <si>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</si>
  <si>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</si>
  <si>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</si>
  <si>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</si>
  <si>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</si>
  <si>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</si>
  <si>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</si>
  <si>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</si>
  <si>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</si>
  <si>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</si>
  <si>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</si>
  <si>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</si>
  <si>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</si>
  <si>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</si>
  <si>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</si>
  <si>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</si>
  <si>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</si>
  <si>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</si>
  <si>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</si>
  <si>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</si>
  <si>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</si>
  <si>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</si>
  <si>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</si>
  <si>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</si>
  <si>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</si>
  <si>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</si>
  <si>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</si>
  <si>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</si>
  <si>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</si>
  <si>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</si>
  <si>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</si>
  <si>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</si>
  <si>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</si>
  <si>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</si>
  <si>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</si>
  <si>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</si>
  <si>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</si>
  <si>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</si>
  <si>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</si>
  <si>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</si>
  <si>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</si>
  <si>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</si>
  <si>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</si>
  <si>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</si>
  <si>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</si>
  <si>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</si>
  <si>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</si>
  <si>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</si>
  <si>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</si>
  <si>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</si>
  <si>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</si>
  <si>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</si>
  <si>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</si>
  <si>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</si>
  <si>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</si>
  <si>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</si>
  <si>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</si>
  <si>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</si>
  <si>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</si>
  <si>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</si>
  <si>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</si>
  <si>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</si>
  <si>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</si>
  <si>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</si>
  <si>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</si>
  <si>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</si>
  <si>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</si>
  <si>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</si>
  <si>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</si>
  <si>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</si>
  <si>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</si>
  <si>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</si>
  <si>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</si>
  <si>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</si>
  <si>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</si>
  <si>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</si>
  <si>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</si>
  <si>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</si>
  <si>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</si>
  <si>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</si>
  <si>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</si>
  <si>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</si>
  <si>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</si>
  <si>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</si>
  <si>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</si>
  <si>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</si>
  <si>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</si>
  <si>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</si>
  <si>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</si>
  <si>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</si>
  <si>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</si>
  <si>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</si>
  <si>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</si>
  <si>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</si>
  <si>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</si>
  <si>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</si>
  <si>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</si>
  <si>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</si>
  <si>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</si>
  <si>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</si>
  <si>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</si>
  <si>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</si>
  <si>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</si>
  <si>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</si>
  <si>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</si>
  <si>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</si>
  <si>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</si>
  <si>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</si>
  <si>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</si>
  <si>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</si>
  <si>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</si>
  <si>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</si>
  <si>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</si>
  <si>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</si>
  <si>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</si>
  <si>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</si>
  <si>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</si>
  <si>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</si>
  <si>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</si>
  <si>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</si>
  <si>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</si>
  <si>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</si>
  <si>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</si>
  <si>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</si>
  <si>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</si>
  <si>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</si>
  <si>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</si>
  <si>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</si>
  <si>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</si>
  <si>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</si>
  <si>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</si>
  <si>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</si>
  <si>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</si>
  <si>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</si>
  <si>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</si>
  <si>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</si>
  <si>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</si>
  <si>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</si>
  <si>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</si>
  <si>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</si>
  <si>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</si>
  <si>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</si>
  <si>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</si>
  <si>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</si>
  <si>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</si>
  <si>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</si>
  <si>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</si>
  <si>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</si>
  <si>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</si>
  <si>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</si>
  <si>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</si>
  <si>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</si>
  <si>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</si>
  <si>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</si>
  <si>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</si>
  <si>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</si>
  <si>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</si>
  <si>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</si>
  <si>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</si>
  <si>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</si>
  <si>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</si>
  <si>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</si>
  <si>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</si>
  <si>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</si>
  <si>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</si>
  <si>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</si>
  <si>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</si>
  <si>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</si>
  <si>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</si>
  <si>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</si>
  <si>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</si>
  <si>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</si>
  <si>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</si>
  <si>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</si>
  <si>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</si>
  <si>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</si>
  <si>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</si>
  <si>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</si>
  <si>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</si>
  <si>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</si>
  <si>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</si>
  <si>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</si>
  <si>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</si>
  <si>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</si>
  <si>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</si>
  <si>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</si>
  <si>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</si>
  <si>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</si>
  <si>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</si>
  <si>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</si>
  <si>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</si>
  <si>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</si>
  <si>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</si>
  <si>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</si>
  <si>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</si>
  <si>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</si>
  <si>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</si>
  <si>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</si>
  <si>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</si>
  <si>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</si>
  <si>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</si>
  <si>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</si>
  <si>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</si>
  <si>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</si>
  <si>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</si>
  <si>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</si>
  <si>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</si>
  <si>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</si>
  <si>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</si>
  <si>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</si>
  <si>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</si>
  <si>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</si>
  <si>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</si>
  <si>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</si>
  <si>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</si>
  <si>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</si>
  <si>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</si>
  <si>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</si>
  <si>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</si>
  <si>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</si>
  <si>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</si>
  <si>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</si>
  <si>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</si>
  <si>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</si>
  <si>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</si>
  <si>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</si>
  <si>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</si>
  <si>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</si>
  <si>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</si>
  <si>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</si>
  <si>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</si>
  <si>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</si>
  <si>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</si>
  <si>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</si>
  <si>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</si>
  <si>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</si>
  <si>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</si>
  <si>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</si>
  <si>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</si>
  <si>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</si>
  <si>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</si>
  <si>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</si>
  <si>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</si>
  <si>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</si>
  <si>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</si>
  <si>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</si>
  <si>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</si>
  <si>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</si>
  <si>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</si>
  <si>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</si>
  <si>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</si>
  <si>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</si>
  <si>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</si>
  <si>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</si>
  <si>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</si>
  <si>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</si>
  <si>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</si>
  <si>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</si>
  <si>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</si>
  <si>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</si>
  <si>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</si>
  <si>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</si>
  <si>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</si>
  <si>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</si>
  <si>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</si>
  <si>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</si>
  <si>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</si>
  <si>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</si>
  <si>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</si>
  <si>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</si>
  <si>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</si>
  <si>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</si>
  <si>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</si>
  <si>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</si>
  <si>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</si>
  <si>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</si>
  <si>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</si>
  <si>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</si>
  <si>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</si>
  <si>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</si>
  <si>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</si>
  <si>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</si>
  <si>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</si>
  <si>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</si>
  <si>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</si>
  <si>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</si>
  <si>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</si>
  <si>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</si>
  <si>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</si>
  <si>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</si>
  <si>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</si>
  <si>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</si>
  <si>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</si>
  <si>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</si>
  <si>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</si>
  <si>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</si>
  <si>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</si>
  <si>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</si>
  <si>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</si>
  <si>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</si>
  <si>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</si>
  <si>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</si>
  <si>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</si>
  <si>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</si>
  <si>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</si>
  <si>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</si>
  <si>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</si>
  <si>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</si>
  <si>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</si>
  <si>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</si>
  <si>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</si>
  <si>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</si>
  <si>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</si>
  <si>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</si>
  <si>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</si>
  <si>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</si>
  <si>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</si>
  <si>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</si>
  <si>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</si>
  <si>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</si>
  <si>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</si>
  <si>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</si>
  <si>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</si>
  <si>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</si>
  <si>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</si>
  <si>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</si>
  <si>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</si>
  <si>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</si>
  <si>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</si>
  <si>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</si>
  <si>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</si>
  <si>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</si>
  <si>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</si>
  <si>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</si>
  <si>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</si>
  <si>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</si>
  <si>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</si>
  <si>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</si>
  <si>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</si>
  <si>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</si>
  <si>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</si>
  <si>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</si>
  <si>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</si>
  <si>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</si>
  <si>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</si>
  <si>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</si>
  <si>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</si>
  <si>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</si>
  <si>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</si>
  <si>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</si>
  <si>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</si>
  <si>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</si>
  <si>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</si>
  <si>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</si>
  <si>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</si>
  <si>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</si>
  <si>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</si>
  <si>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</si>
  <si>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</si>
  <si>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</si>
  <si>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</si>
  <si>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</si>
  <si>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</si>
  <si>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</si>
  <si>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</si>
  <si>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</si>
  <si>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</si>
  <si>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</si>
  <si>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</si>
  <si>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</si>
  <si>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</si>
  <si>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</si>
  <si>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</si>
  <si>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</si>
  <si>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</si>
  <si>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</si>
  <si>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</si>
  <si>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</si>
  <si>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</si>
  <si>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</si>
  <si>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</si>
  <si>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</si>
  <si>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</si>
  <si>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</si>
  <si>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</si>
  <si>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</si>
  <si>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</si>
  <si>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</si>
  <si>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</si>
  <si>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</si>
  <si>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</si>
  <si>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</si>
  <si>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</si>
  <si>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</si>
  <si>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</si>
  <si>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</si>
  <si>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</si>
  <si>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</si>
  <si>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</si>
  <si>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</si>
  <si>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</si>
  <si>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</si>
  <si>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</si>
  <si>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</si>
  <si>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</si>
  <si>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</si>
  <si>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</si>
  <si>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</si>
  <si>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</si>
  <si>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</si>
  <si>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</si>
  <si>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</si>
  <si>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</si>
  <si>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</si>
  <si>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</si>
  <si>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</si>
  <si>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</si>
  <si>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</si>
  <si>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</si>
  <si>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</si>
  <si>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</si>
  <si>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</si>
  <si>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</si>
  <si>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</si>
  <si>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</si>
  <si>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</si>
  <si>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</si>
  <si>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</si>
  <si>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</si>
  <si>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</si>
  <si>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</si>
  <si>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</si>
  <si>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</si>
  <si>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</si>
  <si>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</si>
  <si>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</si>
  <si>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</si>
  <si>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</si>
  <si>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</si>
  <si>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</si>
  <si>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</si>
  <si>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</si>
  <si>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</si>
  <si>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</si>
  <si>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</si>
  <si>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</si>
  <si>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</si>
  <si>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</si>
  <si>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</si>
  <si>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</si>
  <si>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</si>
  <si>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</si>
  <si>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</si>
  <si>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</si>
  <si>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</si>
  <si>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</si>
  <si>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</si>
  <si>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</si>
  <si>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</si>
  <si>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</si>
  <si>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</si>
  <si>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</si>
  <si>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</si>
  <si>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</si>
  <si>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</si>
  <si>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</si>
  <si>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</si>
  <si>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</si>
  <si>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</si>
  <si>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</si>
  <si>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</si>
  <si>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</si>
  <si>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</si>
  <si>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</si>
  <si>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</si>
  <si>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</si>
  <si>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</si>
  <si>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</si>
  <si>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</si>
  <si>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</si>
  <si>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</si>
  <si>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</si>
  <si>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</si>
  <si>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</si>
  <si>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</si>
  <si>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</si>
  <si>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</si>
  <si>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</si>
  <si>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</si>
  <si>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</si>
  <si>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</si>
  <si>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</si>
  <si>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</si>
  <si>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</si>
  <si>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</si>
  <si>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</si>
  <si>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</si>
  <si>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</si>
  <si>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</si>
  <si>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</si>
  <si>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</si>
  <si>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</si>
  <si>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</si>
  <si>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</si>
  <si>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</si>
  <si>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</si>
  <si>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</si>
  <si>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</si>
  <si>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</si>
  <si>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</si>
  <si>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</si>
  <si>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</si>
  <si>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</si>
  <si>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</si>
  <si>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</si>
  <si>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</si>
  <si>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</si>
  <si>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</si>
  <si>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</si>
  <si>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</si>
  <si>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</si>
  <si>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</si>
  <si>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</si>
  <si>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</si>
  <si>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</si>
  <si>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</si>
  <si>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</si>
  <si>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</si>
  <si>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</si>
  <si>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</si>
  <si>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</si>
  <si>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</si>
  <si>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</si>
  <si>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</si>
  <si>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</si>
  <si>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</si>
  <si>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</si>
  <si>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</si>
  <si>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</si>
  <si>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</si>
  <si>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</si>
  <si>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</si>
  <si>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</si>
  <si>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</si>
  <si>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</si>
  <si>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</si>
  <si>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</si>
  <si>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</si>
  <si>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</si>
  <si>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</si>
  <si>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</si>
  <si>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</si>
  <si>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</si>
  <si>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</si>
  <si>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</si>
  <si>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</si>
  <si>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</si>
  <si>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</si>
  <si>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</si>
  <si>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</si>
  <si>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</si>
  <si>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</si>
  <si>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</si>
  <si>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</si>
  <si>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</si>
  <si>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</si>
  <si>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</si>
  <si>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</si>
  <si>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</si>
  <si>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</si>
  <si>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</si>
  <si>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</si>
  <si>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</si>
  <si>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</si>
  <si>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</si>
  <si>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</si>
  <si>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</si>
  <si>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</si>
  <si>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</si>
  <si>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</si>
  <si>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</si>
  <si>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</si>
  <si>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</si>
  <si>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</si>
  <si>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</si>
  <si>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</si>
  <si>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</si>
  <si>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</si>
  <si>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</si>
  <si>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</si>
  <si>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</si>
  <si>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</si>
  <si>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</si>
  <si>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</si>
  <si>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</si>
  <si>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</si>
  <si>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</si>
  <si>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</si>
  <si>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</si>
  <si>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</si>
  <si>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</si>
  <si>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</si>
  <si>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</si>
  <si>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</si>
  <si>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</si>
  <si>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</si>
  <si>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</si>
  <si>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</si>
  <si>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</si>
  <si>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</si>
  <si>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</si>
  <si>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</si>
  <si>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</si>
  <si>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</si>
  <si>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</si>
  <si>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</si>
  <si>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</si>
  <si>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</si>
  <si>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</si>
  <si>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</si>
  <si>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</si>
  <si>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</si>
  <si>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</si>
  <si>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</si>
  <si>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</si>
  <si>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</si>
  <si>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</si>
  <si>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</si>
  <si>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</si>
  <si>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</si>
  <si>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</si>
  <si>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</si>
  <si>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</si>
  <si>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</si>
  <si>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</si>
  <si>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</si>
  <si>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</si>
  <si>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</si>
  <si>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</si>
  <si>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</si>
  <si>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</si>
  <si>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</si>
  <si>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</si>
  <si>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</si>
  <si>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</si>
  <si>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</si>
  <si>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</si>
  <si>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</si>
  <si>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</si>
  <si>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</si>
  <si>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</si>
  <si>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</si>
  <si>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</si>
  <si>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</si>
  <si>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</si>
  <si>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</si>
  <si>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</si>
  <si>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</si>
  <si>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</si>
  <si>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</si>
  <si>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</si>
  <si>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</si>
  <si>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</si>
  <si>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</si>
  <si>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</si>
  <si>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</si>
  <si>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</si>
  <si>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</si>
  <si>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</si>
  <si>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</si>
  <si>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</si>
  <si>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</si>
  <si>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</si>
  <si>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</si>
  <si>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</si>
  <si>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</si>
  <si>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</si>
  <si>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</si>
  <si>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</si>
  <si>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</si>
  <si>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</si>
  <si>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</si>
  <si>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</si>
  <si>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</si>
  <si>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</si>
  <si>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</si>
  <si>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</si>
  <si>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</si>
  <si>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</si>
  <si>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</si>
  <si>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</si>
  <si>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</si>
  <si>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</si>
  <si>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</si>
  <si>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</si>
  <si>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</si>
  <si>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</si>
  <si>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</si>
  <si>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</si>
  <si>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</si>
  <si>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</si>
  <si>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</si>
  <si>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</si>
  <si>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</si>
  <si>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</si>
  <si>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</si>
  <si>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</si>
  <si>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</si>
  <si>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</si>
  <si>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</si>
  <si>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</si>
  <si>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</si>
  <si>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</si>
  <si>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</si>
  <si>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</si>
  <si>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</si>
  <si>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</si>
  <si>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</si>
  <si>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</si>
  <si>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</si>
  <si>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</si>
  <si>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</si>
  <si>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</si>
  <si>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</si>
  <si>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</si>
  <si>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</si>
  <si>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</si>
  <si>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</si>
  <si>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</si>
  <si>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</si>
  <si>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</si>
  <si>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</si>
  <si>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</si>
  <si>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</si>
  <si>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</si>
  <si>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</si>
  <si>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</si>
  <si>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</si>
  <si>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</si>
  <si>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</si>
  <si>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</si>
  <si>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</si>
  <si>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</si>
  <si>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</si>
  <si>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</si>
  <si>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</si>
  <si>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</si>
  <si>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</si>
  <si>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</si>
  <si>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</si>
  <si>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</si>
  <si>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</si>
  <si>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</si>
  <si>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</si>
  <si>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</si>
  <si>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</si>
  <si>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</si>
  <si>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</si>
  <si>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</si>
  <si>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</si>
  <si>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</si>
  <si>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</si>
  <si>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</si>
  <si>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</si>
  <si>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</si>
  <si>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</si>
  <si>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</si>
  <si>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</si>
  <si>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</si>
  <si>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</si>
  <si>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</si>
  <si>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</si>
  <si>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</si>
  <si>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</si>
  <si>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</si>
  <si>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</si>
  <si>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</si>
  <si>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</si>
  <si>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</si>
  <si>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</si>
  <si>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</si>
  <si>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</si>
  <si>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</si>
  <si>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</si>
  <si>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</si>
  <si>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</si>
  <si>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</si>
  <si>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</si>
  <si>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</si>
  <si>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</si>
  <si>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</si>
  <si>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</si>
  <si>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</si>
  <si>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</si>
  <si>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</si>
  <si>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</si>
  <si>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</si>
  <si>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</si>
  <si>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</si>
  <si>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</si>
  <si>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</si>
  <si>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</si>
  <si>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</si>
  <si>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</si>
  <si>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</si>
  <si>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</si>
  <si>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</si>
  <si>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</si>
  <si>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</si>
  <si>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</si>
  <si>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</si>
  <si>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</si>
  <si>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</si>
  <si>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</si>
  <si>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</si>
  <si>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</si>
  <si>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</si>
  <si>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</si>
  <si>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</si>
  <si>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</si>
  <si>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</si>
  <si>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</si>
  <si>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</si>
  <si>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</si>
  <si>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</si>
  <si>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</si>
  <si>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</si>
  <si>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</si>
  <si>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</si>
  <si>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</si>
  <si>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</si>
  <si>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</si>
  <si>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</si>
  <si>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</si>
  <si>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</si>
  <si>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</si>
  <si>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</si>
  <si>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</si>
  <si>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</si>
  <si>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</si>
  <si>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</si>
  <si>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</si>
  <si>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</si>
  <si>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</si>
  <si>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</si>
  <si>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</si>
  <si>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</si>
  <si>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</si>
  <si>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</si>
  <si>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</si>
  <si>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</si>
  <si>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</si>
  <si>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</si>
  <si>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</si>
  <si>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</si>
  <si>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</si>
  <si>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</si>
  <si>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</si>
  <si>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</si>
  <si>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</si>
  <si>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</si>
  <si>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</si>
  <si>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</si>
  <si>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</si>
  <si>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</si>
  <si>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</si>
  <si>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</si>
  <si>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</si>
  <si>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</si>
  <si>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</si>
  <si>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</si>
  <si>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</si>
  <si>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</si>
  <si>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</si>
  <si>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</si>
  <si>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</si>
  <si>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</si>
  <si>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</si>
  <si>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</si>
  <si>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</si>
  <si>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</si>
  <si>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</si>
  <si>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</si>
  <si>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</si>
  <si>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</si>
  <si>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</si>
  <si>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</si>
  <si>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</si>
  <si>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</si>
  <si>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</si>
  <si>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</si>
  <si>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</si>
  <si>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</si>
  <si>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</si>
  <si>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</si>
  <si>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</si>
  <si>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</si>
  <si>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</si>
  <si>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</si>
  <si>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</si>
  <si>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</si>
  <si>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</si>
  <si>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</si>
  <si>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</si>
  <si>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</si>
  <si>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</si>
  <si>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</si>
  <si>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</si>
  <si>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</si>
  <si>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</si>
  <si>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</si>
  <si>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</si>
  <si>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</si>
  <si>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</si>
  <si>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</si>
  <si>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</si>
  <si>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</si>
  <si>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</si>
  <si>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</si>
  <si>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</si>
  <si>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</si>
  <si>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</si>
  <si>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</si>
  <si>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</si>
  <si>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</si>
  <si>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</si>
  <si>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</si>
  <si>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</si>
  <si>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</si>
  <si>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</si>
  <si>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</si>
  <si>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</si>
  <si>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</si>
  <si>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</si>
  <si>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</si>
  <si>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</si>
  <si>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</si>
  <si>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</si>
  <si>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</si>
  <si>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</si>
  <si>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</si>
  <si>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</si>
  <si>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</si>
  <si>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</si>
  <si>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</si>
  <si>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</si>
  <si>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</si>
  <si>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</si>
  <si>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</si>
  <si>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</si>
  <si>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</si>
  <si>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</si>
  <si>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</si>
  <si>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</si>
  <si>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</si>
  <si>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</si>
  <si>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</si>
  <si>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</si>
  <si>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</si>
  <si>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</si>
  <si>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</si>
  <si>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</si>
  <si>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</si>
  <si>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</si>
  <si>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</si>
  <si>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</si>
  <si>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</si>
  <si>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</si>
  <si>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</si>
  <si>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</si>
  <si>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</si>
  <si>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</si>
  <si>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</si>
  <si>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</si>
  <si>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</si>
  <si>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</si>
  <si>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</si>
  <si>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</si>
  <si>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</si>
  <si>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</si>
  <si>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</si>
  <si>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</si>
  <si>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</si>
  <si>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</si>
  <si>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</si>
  <si>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</si>
  <si>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</si>
  <si>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</si>
  <si>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</si>
  <si>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</si>
  <si>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</si>
  <si>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</si>
  <si>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</si>
  <si>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</si>
  <si>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</si>
  <si>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</si>
  <si>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</si>
  <si>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</si>
  <si>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</si>
  <si>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</si>
  <si>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</si>
  <si>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</si>
  <si>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</si>
  <si>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</si>
  <si>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</si>
  <si>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</si>
  <si>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</si>
  <si>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</si>
  <si>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</si>
  <si>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</si>
  <si>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</si>
  <si>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</si>
  <si>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</si>
  <si>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</si>
  <si>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</si>
  <si>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</si>
  <si>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</si>
  <si>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</si>
  <si>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</si>
  <si>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</si>
  <si>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</si>
  <si>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</si>
  <si>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</si>
  <si>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</si>
  <si>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</si>
  <si>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</si>
  <si>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</si>
  <si>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</si>
  <si>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</si>
  <si>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</si>
  <si>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</si>
  <si>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</si>
  <si>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</si>
  <si>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</si>
  <si>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</si>
  <si>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</si>
  <si>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</si>
  <si>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</si>
  <si>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</si>
  <si>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</si>
  <si>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</si>
  <si>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</si>
  <si>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</si>
  <si>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</si>
  <si>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</si>
  <si>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</si>
  <si>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</si>
  <si>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</si>
  <si>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</si>
  <si>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</si>
  <si>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</si>
  <si>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</si>
  <si>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</si>
  <si>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</si>
  <si>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</si>
  <si>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</si>
  <si>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</si>
  <si>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</si>
  <si>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</si>
  <si>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</si>
  <si>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</si>
  <si>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</si>
  <si>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</si>
  <si>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</si>
  <si>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</si>
  <si>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</si>
  <si>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</si>
  <si>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</si>
  <si>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</si>
  <si>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</si>
  <si>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</si>
  <si>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</si>
  <si>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</si>
  <si>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</si>
  <si>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</si>
  <si>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</si>
  <si>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</si>
  <si>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</si>
  <si>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</si>
  <si>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</si>
  <si>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</si>
  <si>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</si>
  <si>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</si>
  <si>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</si>
  <si>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</si>
  <si>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</si>
  <si>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</si>
  <si>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</si>
  <si>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</si>
  <si>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</si>
  <si>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</si>
  <si>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</si>
  <si>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</si>
  <si>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</si>
  <si>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</si>
  <si>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</si>
  <si>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</si>
  <si>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</si>
  <si>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</si>
  <si>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</si>
  <si>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</si>
  <si>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</si>
  <si>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</si>
  <si>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</si>
  <si>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</si>
  <si>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</si>
  <si>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</si>
  <si>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</si>
  <si>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</si>
  <si>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</si>
  <si>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</si>
  <si>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</si>
  <si>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</si>
  <si>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</si>
  <si>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</si>
  <si>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</si>
  <si>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</si>
  <si>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</si>
  <si>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</si>
  <si>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</si>
  <si>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</si>
  <si>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</si>
  <si>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</si>
  <si>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</si>
  <si>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</si>
  <si>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</si>
  <si>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</si>
  <si>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</si>
  <si>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</si>
  <si>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</si>
  <si>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</si>
  <si>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</si>
  <si>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</si>
  <si>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</si>
  <si>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</si>
  <si>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</si>
  <si>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</si>
  <si>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</si>
  <si>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</si>
  <si>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</si>
  <si>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</si>
  <si>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</si>
  <si>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</si>
  <si>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</si>
  <si>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</si>
  <si>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</si>
  <si>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</si>
  <si>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</si>
  <si>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</si>
  <si>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</si>
  <si>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</si>
  <si>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</si>
  <si>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</si>
  <si>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</si>
  <si>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</si>
  <si>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</si>
  <si>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</si>
  <si>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</si>
  <si>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</si>
  <si>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</si>
  <si>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</si>
  <si>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</si>
  <si>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</si>
  <si>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</si>
  <si>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</si>
  <si>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</si>
  <si>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</si>
  <si>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</si>
  <si>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</si>
  <si>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</si>
  <si>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</si>
  <si>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</si>
  <si>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</si>
  <si>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</si>
  <si>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</si>
  <si>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</si>
  <si>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</si>
  <si>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</si>
  <si>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</si>
  <si>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</si>
  <si>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</si>
  <si>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</si>
  <si>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</si>
  <si>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</si>
  <si>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</si>
  <si>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</si>
  <si>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</si>
  <si>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</si>
  <si>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</si>
  <si>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</si>
  <si>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</si>
  <si>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</si>
  <si>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</si>
  <si>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</si>
  <si>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</si>
  <si>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</si>
  <si>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</si>
  <si>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</si>
  <si>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</si>
  <si>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</si>
  <si>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</si>
  <si>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</si>
  <si>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</si>
  <si>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</si>
  <si>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</si>
  <si>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</si>
  <si>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</si>
  <si>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</si>
  <si>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</si>
  <si>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</si>
  <si>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</si>
  <si>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</si>
  <si>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</si>
  <si>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</si>
  <si>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</si>
  <si>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</si>
  <si>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</si>
  <si>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</si>
  <si>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</si>
  <si>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</si>
  <si>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</si>
  <si>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</si>
  <si>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</si>
  <si>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</si>
  <si>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</si>
  <si>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</si>
  <si>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</si>
  <si>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</si>
  <si>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</si>
  <si>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</si>
  <si>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</si>
  <si>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</si>
  <si>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</si>
  <si>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</si>
  <si>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</si>
  <si>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</si>
  <si>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</si>
  <si>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</si>
  <si>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</si>
  <si>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</si>
  <si>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</si>
  <si>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</si>
  <si>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</si>
  <si>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</si>
  <si>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</si>
  <si>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</si>
  <si>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</si>
  <si>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</si>
  <si>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</si>
  <si>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</si>
  <si>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</si>
  <si>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</si>
  <si>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</si>
  <si>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</si>
  <si>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</si>
  <si>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</si>
  <si>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</si>
  <si>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</si>
  <si>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</si>
  <si>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</si>
  <si>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</si>
  <si>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</si>
  <si>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</si>
  <si>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</si>
  <si>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</si>
  <si>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</si>
  <si>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</si>
  <si>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</si>
  <si>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</si>
  <si>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</si>
  <si>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</si>
  <si>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</si>
  <si>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</si>
  <si>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</si>
  <si>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</si>
  <si>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</si>
  <si>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</si>
  <si>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</si>
  <si>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</si>
  <si>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</si>
  <si>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</si>
  <si>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</si>
  <si>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</si>
  <si>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</si>
  <si>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</si>
  <si>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</si>
  <si>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</si>
  <si>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</si>
  <si>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</si>
  <si>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</si>
  <si>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</si>
  <si>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</si>
  <si>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</si>
  <si>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</si>
  <si>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</si>
  <si>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</si>
  <si>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</si>
  <si>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</si>
  <si>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</si>
  <si>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</si>
  <si>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</si>
  <si>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</si>
  <si>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</si>
  <si>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</si>
  <si>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</si>
  <si>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</si>
  <si>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</si>
  <si>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</si>
  <si>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</si>
  <si>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</si>
  <si>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</si>
  <si>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</si>
  <si>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</si>
  <si>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</si>
  <si>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</si>
  <si>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</si>
  <si>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</si>
  <si>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</si>
  <si>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</si>
  <si>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</si>
  <si>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</si>
  <si>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</si>
  <si>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</si>
  <si>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</si>
  <si>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</si>
  <si>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</si>
  <si>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</si>
  <si>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</si>
  <si>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</si>
  <si>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</si>
  <si>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</si>
  <si>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</si>
  <si>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</si>
  <si>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</si>
  <si>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</si>
  <si>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</si>
  <si>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</si>
  <si>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</si>
  <si>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</si>
  <si>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</si>
  <si>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</si>
  <si>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</si>
  <si>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</si>
  <si>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</si>
  <si>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</si>
  <si>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</si>
  <si>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</si>
  <si>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</si>
  <si>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</si>
  <si>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</si>
  <si>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</si>
  <si>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</si>
  <si>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</si>
  <si>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</si>
  <si>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</si>
  <si>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</si>
  <si>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</si>
  <si>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</si>
  <si>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</si>
  <si>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</si>
  <si>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</si>
  <si>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</si>
  <si>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</si>
  <si>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</si>
  <si>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</si>
  <si>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</si>
  <si>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</si>
  <si>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</si>
  <si>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</si>
  <si>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</si>
  <si>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</si>
  <si>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</si>
  <si>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</si>
  <si>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</si>
  <si>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</si>
  <si>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</si>
  <si>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</si>
  <si>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</si>
  <si>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</si>
  <si>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</si>
  <si>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</si>
  <si>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</si>
  <si>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</si>
  <si>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</si>
  <si>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</si>
  <si>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</si>
  <si>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</si>
  <si>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</si>
  <si>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</si>
  <si>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</si>
  <si>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</si>
  <si>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</si>
  <si>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</si>
  <si>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</si>
  <si>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</si>
  <si>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</si>
  <si>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</si>
  <si>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</si>
  <si>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</si>
  <si>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</si>
  <si>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</si>
  <si>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</si>
  <si>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</si>
  <si>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</si>
  <si>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</si>
  <si>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</si>
  <si>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</si>
  <si>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</si>
  <si>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</si>
  <si>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</si>
  <si>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</si>
  <si>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</si>
  <si>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</si>
  <si>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</si>
  <si>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</si>
  <si>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</si>
  <si>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</si>
  <si>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</si>
  <si>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</si>
  <si>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</si>
  <si>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</si>
  <si>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</si>
  <si>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</si>
  <si>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</si>
  <si>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</si>
  <si>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</si>
  <si>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</si>
  <si>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</si>
  <si>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</si>
  <si>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</si>
  <si>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</si>
  <si>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</si>
  <si>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</si>
  <si>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</si>
  <si>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</si>
  <si>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</si>
  <si>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</si>
  <si>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</si>
  <si>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</si>
  <si>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</si>
  <si>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</si>
  <si>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</si>
  <si>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</si>
  <si>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</si>
  <si>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</si>
  <si>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</si>
  <si>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</si>
  <si>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</si>
  <si>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</si>
  <si>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</si>
  <si>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</si>
  <si>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</si>
  <si>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</si>
  <si>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</si>
  <si>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</si>
  <si>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</si>
  <si>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</si>
  <si>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</si>
  <si>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</si>
  <si>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</si>
  <si>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</si>
  <si>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</si>
  <si>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</si>
  <si>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</si>
  <si>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</si>
  <si>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</si>
  <si>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</si>
  <si>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</si>
  <si>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</si>
  <si>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</si>
  <si>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</si>
  <si>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</si>
  <si>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</si>
  <si>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</si>
  <si>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</si>
  <si>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</si>
  <si>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</si>
  <si>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</si>
  <si>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</si>
  <si>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</si>
  <si>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</si>
  <si>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</si>
  <si>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</si>
  <si>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</si>
  <si>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</si>
  <si>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</si>
  <si>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</si>
  <si>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</si>
  <si>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</si>
  <si>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</si>
  <si>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</si>
  <si>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</si>
  <si>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</si>
  <si>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</si>
  <si>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</si>
  <si>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</si>
  <si>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</si>
  <si>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</si>
  <si>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</si>
  <si>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</si>
  <si>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</si>
  <si>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</si>
  <si>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</si>
  <si>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</si>
  <si>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</si>
  <si>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</si>
  <si>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</si>
  <si>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</si>
  <si>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</si>
  <si>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</si>
  <si>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</si>
  <si>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</si>
  <si>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</si>
  <si>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</si>
  <si>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</si>
  <si>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</si>
  <si>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</si>
  <si>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</si>
  <si>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</si>
  <si>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</si>
  <si>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</si>
  <si>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</si>
  <si>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</si>
  <si>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</si>
  <si>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</si>
  <si>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</si>
  <si>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</si>
  <si>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</si>
  <si>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</si>
  <si>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</si>
  <si>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</si>
  <si>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</si>
  <si>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</si>
  <si>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</si>
  <si>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</si>
  <si>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</si>
  <si>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</si>
  <si>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</si>
  <si>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</si>
  <si>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</si>
  <si>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</si>
  <si>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</si>
  <si>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</si>
  <si>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</si>
  <si>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</si>
  <si>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</si>
  <si>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</si>
  <si>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</si>
  <si>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</si>
  <si>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</si>
  <si>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</si>
  <si>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</si>
  <si>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</si>
  <si>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</si>
  <si>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</si>
  <si>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</si>
  <si>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</si>
  <si>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</si>
  <si>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</si>
  <si>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</si>
  <si>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</si>
  <si>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</si>
  <si>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</si>
  <si>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</si>
  <si>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</si>
  <si>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</si>
  <si>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</si>
  <si>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</si>
  <si>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</si>
  <si>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</si>
  <si>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</si>
  <si>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</si>
  <si>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</si>
  <si>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</si>
  <si>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</si>
  <si>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</si>
  <si>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</si>
  <si>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</si>
  <si>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</si>
  <si>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</si>
  <si>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</si>
  <si>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</si>
  <si>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</si>
  <si>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</si>
  <si>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</si>
  <si>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</si>
  <si>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</si>
  <si>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</si>
  <si>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</si>
  <si>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</si>
  <si>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</si>
  <si>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</si>
  <si>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</si>
  <si>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</si>
  <si>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</si>
  <si>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</si>
  <si>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</si>
  <si>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</si>
  <si>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</si>
  <si>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</si>
  <si>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</si>
  <si>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</si>
  <si>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</si>
  <si>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</si>
  <si>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</si>
  <si>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</si>
  <si>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</si>
  <si>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</si>
  <si>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</si>
  <si>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</si>
  <si>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</si>
  <si>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</si>
  <si>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</si>
  <si>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</si>
  <si>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</si>
  <si>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</si>
  <si>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</si>
  <si>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</si>
  <si>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</si>
  <si>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</si>
  <si>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</si>
  <si>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</si>
  <si>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</si>
  <si>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</si>
  <si>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</si>
  <si>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</si>
  <si>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</si>
  <si>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</si>
  <si>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</si>
  <si>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</si>
  <si>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</si>
  <si>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</si>
  <si>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</si>
  <si>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</si>
  <si>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</si>
  <si>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</si>
  <si>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</si>
  <si>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</si>
  <si>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</si>
  <si>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</si>
  <si>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</si>
  <si>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</si>
  <si>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</si>
  <si>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</si>
  <si>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</si>
  <si>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</si>
  <si>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</si>
  <si>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</si>
  <si>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</si>
  <si>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</si>
  <si>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</si>
  <si>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</si>
  <si>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</si>
  <si>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</si>
  <si>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</si>
  <si>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</si>
  <si>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</si>
  <si>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</si>
  <si>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</si>
  <si>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</si>
  <si>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</si>
  <si>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</si>
  <si>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</si>
  <si>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</si>
  <si>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</si>
  <si>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</si>
  <si>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</si>
  <si>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</si>
  <si>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</si>
  <si>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</si>
  <si>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</si>
  <si>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</si>
  <si>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</si>
  <si>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</si>
  <si>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</si>
  <si>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</si>
  <si>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</si>
  <si>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</si>
  <si>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</si>
  <si>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</si>
  <si>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</si>
  <si>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</si>
  <si>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</si>
  <si>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</si>
  <si>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</si>
  <si>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</si>
  <si>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</si>
  <si>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</si>
  <si>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</si>
  <si>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</si>
  <si>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</si>
  <si>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</si>
  <si>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</si>
  <si>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</si>
  <si>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</si>
  <si>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</si>
  <si>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</si>
  <si>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</si>
  <si>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</si>
  <si>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</si>
  <si>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</si>
  <si>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</si>
  <si>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</si>
  <si>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</si>
  <si>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</si>
  <si>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</si>
  <si>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</si>
  <si>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</si>
  <si>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</si>
  <si>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</si>
  <si>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</si>
  <si>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</si>
  <si>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</si>
  <si>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</si>
  <si>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</si>
  <si>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</si>
  <si>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</si>
  <si>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</si>
  <si>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</si>
  <si>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</si>
  <si>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</si>
  <si>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</si>
  <si>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</si>
  <si>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</si>
  <si>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</si>
  <si>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</si>
  <si>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</si>
  <si>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</si>
  <si>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</si>
  <si>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</si>
  <si>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</si>
  <si>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</si>
  <si>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</si>
  <si>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</si>
  <si>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</si>
  <si>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</si>
  <si>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</si>
  <si>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</si>
  <si>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</si>
  <si>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</si>
  <si>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</si>
  <si>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</si>
  <si>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</si>
  <si>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</si>
  <si>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</si>
  <si>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</si>
  <si>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</si>
  <si>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</si>
  <si>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</si>
  <si>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</si>
  <si>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</si>
  <si>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</si>
  <si>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</si>
  <si>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</si>
  <si>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</si>
  <si>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</si>
  <si>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</si>
  <si>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</si>
  <si>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</si>
  <si>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</si>
  <si>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</si>
  <si>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</si>
  <si>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</si>
  <si>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</si>
  <si>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</si>
  <si>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</si>
  <si>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</si>
  <si>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</si>
  <si>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</si>
  <si>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</si>
  <si>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</si>
  <si>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</si>
  <si>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</si>
  <si>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</si>
  <si>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</si>
  <si>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</si>
  <si>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</si>
  <si>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</si>
  <si>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</si>
  <si>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</si>
  <si>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</si>
  <si>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</si>
  <si>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</si>
  <si>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</si>
  <si>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</si>
  <si>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</si>
  <si>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</si>
  <si>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</si>
  <si>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</si>
  <si>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</si>
  <si>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</si>
  <si>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</si>
  <si>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</si>
  <si>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</si>
  <si>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</si>
  <si>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</si>
  <si>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</si>
  <si>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</si>
  <si>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</si>
  <si>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</si>
  <si>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</si>
  <si>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</si>
  <si>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</si>
  <si>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</si>
  <si>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</si>
  <si>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</si>
  <si>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</si>
  <si>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</si>
  <si>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</si>
  <si>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</si>
  <si>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</si>
  <si>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</si>
  <si>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</si>
  <si>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</si>
  <si>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</si>
  <si>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</si>
  <si>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</si>
  <si>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</si>
  <si>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</si>
  <si>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</si>
  <si>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</si>
  <si>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</si>
  <si>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</si>
  <si>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</si>
  <si>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</si>
  <si>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</si>
  <si>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</si>
  <si>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</si>
  <si>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</si>
  <si>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</si>
  <si>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</si>
  <si>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</si>
  <si>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</si>
  <si>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</si>
  <si>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</si>
  <si>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</si>
  <si>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</si>
  <si>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</si>
  <si>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</si>
  <si>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</si>
  <si>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</si>
  <si>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</si>
  <si>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</si>
  <si>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</si>
  <si>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</si>
  <si>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</si>
  <si>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</si>
  <si>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</si>
  <si>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</si>
  <si>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</si>
  <si>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</si>
  <si>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</si>
  <si>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</si>
  <si>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</si>
  <si>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</si>
  <si>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</si>
  <si>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</si>
  <si>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</si>
  <si>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</si>
  <si>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</si>
  <si>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</si>
  <si>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</si>
  <si>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</si>
  <si>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</si>
  <si>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</si>
  <si>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</si>
  <si>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</si>
  <si>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</si>
  <si>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</si>
  <si>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</si>
  <si>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</si>
  <si>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</si>
  <si>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</si>
  <si>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</si>
  <si>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</si>
  <si>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</si>
  <si>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</si>
  <si>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</si>
  <si>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</si>
  <si>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</si>
  <si>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</si>
  <si>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</si>
  <si>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</si>
  <si>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</si>
  <si>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</si>
  <si>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</si>
  <si>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</si>
  <si>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</si>
  <si>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</si>
  <si>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</si>
  <si>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</si>
  <si>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</si>
  <si>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</si>
  <si>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</si>
  <si>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</si>
  <si>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</si>
  <si>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</si>
  <si>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</si>
  <si>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</si>
  <si>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</si>
  <si>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</si>
  <si>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</si>
  <si>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</si>
  <si>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</si>
  <si>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</si>
  <si>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</si>
  <si>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</si>
  <si>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</si>
  <si>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</si>
  <si>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</si>
  <si>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</si>
  <si>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</si>
  <si>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</si>
  <si>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</si>
  <si>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</si>
  <si>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</si>
  <si>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</si>
  <si>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</si>
  <si>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</si>
  <si>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</si>
  <si>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</si>
  <si>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</si>
  <si>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</si>
  <si>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</si>
  <si>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</si>
  <si>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</si>
  <si>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</si>
  <si>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</si>
  <si>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</si>
  <si>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</si>
  <si>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</si>
  <si>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</si>
  <si>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</si>
  <si>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</si>
  <si>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</si>
  <si>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</si>
  <si>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</si>
  <si>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</si>
  <si>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</si>
  <si>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</si>
  <si>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</si>
  <si>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</si>
  <si>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</si>
  <si>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</si>
  <si>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</si>
  <si>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</si>
  <si>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</si>
  <si>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</si>
  <si>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</si>
  <si>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</si>
  <si>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</si>
  <si>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</si>
  <si>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</si>
  <si>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</si>
  <si>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</si>
  <si>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</si>
  <si>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</si>
  <si>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</si>
  <si>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</si>
  <si>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</si>
  <si>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</si>
  <si>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</si>
  <si>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</si>
  <si>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</si>
  <si>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</si>
  <si>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</si>
  <si>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</si>
  <si>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</si>
  <si>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</si>
  <si>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</si>
  <si>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</si>
  <si>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</si>
  <si>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</si>
  <si>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</si>
  <si>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</si>
  <si>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</si>
  <si>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</si>
  <si>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</si>
  <si>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</si>
  <si>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</si>
  <si>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</si>
  <si>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</si>
  <si>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</si>
  <si>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</si>
  <si>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</si>
  <si>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</si>
  <si>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</si>
  <si>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</si>
  <si>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</si>
  <si>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</si>
  <si>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</si>
  <si>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</si>
  <si>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</si>
  <si>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</si>
  <si>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</si>
  <si>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</si>
  <si>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</si>
  <si>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</si>
  <si>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</si>
  <si>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</si>
  <si>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</si>
  <si>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</si>
  <si>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</si>
  <si>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</si>
  <si>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</si>
  <si>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</si>
  <si>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</si>
  <si>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</si>
  <si>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</si>
  <si>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</si>
  <si>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</si>
  <si>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</si>
  <si>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</si>
  <si>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</si>
  <si>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</si>
  <si>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</si>
  <si>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</si>
  <si>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</si>
  <si>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</si>
  <si>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</si>
  <si>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</si>
  <si>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</si>
  <si>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</si>
  <si>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</si>
  <si>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</si>
  <si>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</si>
  <si>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</si>
  <si>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</si>
  <si>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</si>
  <si>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</si>
  <si>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</si>
  <si>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</si>
  <si>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</si>
  <si>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</si>
  <si>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</si>
  <si>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</si>
  <si>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</si>
  <si>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</si>
  <si>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</si>
  <si>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</si>
  <si>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</si>
  <si>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</si>
  <si>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</si>
  <si>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</si>
  <si>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</si>
  <si>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</si>
  <si>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</si>
  <si>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</si>
  <si>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</si>
  <si>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</si>
  <si>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</si>
  <si>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</si>
  <si>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</si>
  <si>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</si>
  <si>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</si>
  <si>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</si>
  <si>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</si>
  <si>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</si>
  <si>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</si>
  <si>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</si>
  <si>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</si>
  <si>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</si>
  <si>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</si>
  <si>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</si>
  <si>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</si>
  <si>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</si>
  <si>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</si>
  <si>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</si>
  <si>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</si>
  <si>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</si>
  <si>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</si>
  <si>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</si>
  <si>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</si>
  <si>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</si>
  <si>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</si>
  <si>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</si>
  <si>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</si>
  <si>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</si>
  <si>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</si>
  <si>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</si>
  <si>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</si>
  <si>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</si>
  <si>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</si>
  <si>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</si>
  <si>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</si>
  <si>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</si>
  <si>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</si>
  <si>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</si>
  <si>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</si>
  <si>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</si>
  <si>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</si>
  <si>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</si>
  <si>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</si>
  <si>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</si>
  <si>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</si>
  <si>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</si>
  <si>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</si>
  <si>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</si>
  <si>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</si>
  <si>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</si>
  <si>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</si>
  <si>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</si>
  <si>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</si>
  <si>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</si>
  <si>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</si>
  <si>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</si>
  <si>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</si>
  <si>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</si>
  <si>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</si>
  <si>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</si>
  <si>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</si>
  <si>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</si>
  <si>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</si>
  <si>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</si>
  <si>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</si>
  <si>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</si>
  <si>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</si>
  <si>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</si>
  <si>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</si>
  <si>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</si>
  <si>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</si>
  <si>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</si>
  <si>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</si>
  <si>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</si>
  <si>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</si>
  <si>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</si>
  <si>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</si>
  <si>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</si>
  <si>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</si>
  <si>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</si>
  <si>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</si>
  <si>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</si>
  <si>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</si>
  <si>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</si>
  <si>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</si>
  <si>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</si>
  <si>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</si>
  <si>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</si>
  <si>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</si>
  <si>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</si>
  <si>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</si>
  <si>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</si>
  <si>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</si>
  <si>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</si>
  <si>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</si>
  <si>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</si>
  <si>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</si>
  <si>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</si>
  <si>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</si>
  <si>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</si>
  <si>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</si>
  <si>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</si>
  <si>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</si>
  <si>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</si>
  <si>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</si>
  <si>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</si>
  <si>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</si>
  <si>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</si>
  <si>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</si>
  <si>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</si>
  <si>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</si>
  <si>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</si>
  <si>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</si>
  <si>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</si>
  <si>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</si>
  <si>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</si>
  <si>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</si>
  <si>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</si>
  <si>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</si>
  <si>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</si>
  <si>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</si>
  <si>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</si>
  <si>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</si>
  <si>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</si>
  <si>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</si>
  <si>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</si>
  <si>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</si>
  <si>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</si>
  <si>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</si>
  <si>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</si>
  <si>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</si>
  <si>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</si>
  <si>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</si>
  <si>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</si>
  <si>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</si>
  <si>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</si>
  <si>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</si>
  <si>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</si>
  <si>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</si>
  <si>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</si>
  <si>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</si>
  <si>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</si>
  <si>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</si>
  <si>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</si>
  <si>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</si>
  <si>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</si>
  <si>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</si>
  <si>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</si>
  <si>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</si>
  <si>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</si>
  <si>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</si>
  <si>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</si>
  <si>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</si>
  <si>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</si>
  <si>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</si>
  <si>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</si>
  <si>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</si>
  <si>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</si>
  <si>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</si>
  <si>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</si>
  <si>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</si>
  <si>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</si>
  <si>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</si>
  <si>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</si>
  <si>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</si>
  <si>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</si>
  <si>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</si>
  <si>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</si>
  <si>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</si>
  <si>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</si>
  <si>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</si>
  <si>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</si>
  <si>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</si>
  <si>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</si>
  <si>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</si>
  <si>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</si>
  <si>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</si>
  <si>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</si>
  <si>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</si>
  <si>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</si>
  <si>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</si>
  <si>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</si>
  <si>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</si>
  <si>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</si>
  <si>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</si>
  <si>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</si>
  <si>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</si>
  <si>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</si>
  <si>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</si>
  <si>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</si>
  <si>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</si>
  <si>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</si>
  <si>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</si>
  <si>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</si>
  <si>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</si>
  <si>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</si>
  <si>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</si>
  <si>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</si>
  <si>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</si>
  <si>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</si>
  <si>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</si>
  <si>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</si>
  <si>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</si>
  <si>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</si>
  <si>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</si>
  <si>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</si>
  <si>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</si>
  <si>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</si>
  <si>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</si>
  <si>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</si>
  <si>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</si>
  <si>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</si>
  <si>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</si>
  <si>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</si>
  <si>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</si>
  <si>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</si>
  <si>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</si>
  <si>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</si>
  <si>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</si>
  <si>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</si>
  <si>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</si>
  <si>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</si>
  <si>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</si>
  <si>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</si>
  <si>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</si>
  <si>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</si>
  <si>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</si>
  <si>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</si>
  <si>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</si>
  <si>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</si>
  <si>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</si>
  <si>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</si>
  <si>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</si>
  <si>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</si>
  <si>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</si>
  <si>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</si>
  <si>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</si>
  <si>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</si>
  <si>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</si>
  <si>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</si>
  <si>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</si>
  <si>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</si>
  <si>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</si>
  <si>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</si>
  <si>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</si>
  <si>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</si>
  <si>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</si>
  <si>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</si>
  <si>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</si>
  <si>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</si>
  <si>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</si>
  <si>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</si>
  <si>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</si>
  <si>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</si>
  <si>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</si>
  <si>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</si>
  <si>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</si>
  <si>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</si>
  <si>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</si>
  <si>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</si>
  <si>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</si>
  <si>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</si>
  <si>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</si>
  <si>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</si>
  <si>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</si>
  <si>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</si>
  <si>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</si>
  <si>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</si>
  <si>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</si>
  <si>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</si>
  <si>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</si>
  <si>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</si>
  <si>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</si>
  <si>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</si>
  <si>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</si>
  <si>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</si>
  <si>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</si>
  <si>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</si>
  <si>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</si>
  <si>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</si>
  <si>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</si>
  <si>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</si>
  <si>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</si>
  <si>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</si>
  <si>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</si>
  <si>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</si>
  <si>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</si>
  <si>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</si>
  <si>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</si>
  <si>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</si>
  <si>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</si>
  <si>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</si>
  <si>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</si>
  <si>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</si>
  <si>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</si>
  <si>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</si>
  <si>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</si>
  <si>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</si>
  <si>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</si>
  <si>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</si>
  <si>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</si>
  <si>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</si>
  <si>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</si>
  <si>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</si>
  <si>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</si>
  <si>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</si>
  <si>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</si>
  <si>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</si>
  <si>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</si>
  <si>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</si>
  <si>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</si>
  <si>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</si>
  <si>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</si>
  <si>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</si>
  <si>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</si>
  <si>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</si>
  <si>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</si>
  <si>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</si>
  <si>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</si>
  <si>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</si>
  <si>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</si>
  <si>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</si>
  <si>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</si>
  <si>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</si>
  <si>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</si>
  <si>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</si>
  <si>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</si>
  <si>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</si>
  <si>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</si>
  <si>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</si>
  <si>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</si>
  <si>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</si>
  <si>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</si>
  <si>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</si>
  <si>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</si>
  <si>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</si>
  <si>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</si>
  <si>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</si>
  <si>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</si>
  <si>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</si>
  <si>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</si>
  <si>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</si>
  <si>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</si>
  <si>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</si>
  <si>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</si>
  <si>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</si>
  <si>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</si>
  <si>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</si>
  <si>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</si>
  <si>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</si>
  <si>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</si>
  <si>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</si>
  <si>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</si>
  <si>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</si>
  <si>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</si>
  <si>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</si>
  <si>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</si>
  <si>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</si>
  <si>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</si>
  <si>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</si>
  <si>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</si>
  <si>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</si>
  <si>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</si>
  <si>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</si>
  <si>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</si>
  <si>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</si>
  <si>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</si>
  <si>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</si>
  <si>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</si>
  <si>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</si>
  <si>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</si>
  <si>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</si>
  <si>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</si>
  <si>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</si>
  <si>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</si>
  <si>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</si>
  <si>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</si>
  <si>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</si>
  <si>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</si>
  <si>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</si>
  <si>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</si>
  <si>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</si>
  <si>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</si>
  <si>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</si>
  <si>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</si>
  <si>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</si>
  <si>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</si>
  <si>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</si>
  <si>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</si>
  <si>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</si>
  <si>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</si>
  <si>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</si>
  <si>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</si>
  <si>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</si>
  <si>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</si>
  <si>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</si>
  <si>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</si>
  <si>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</si>
  <si>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</si>
  <si>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</si>
  <si>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</si>
  <si>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</si>
  <si>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</si>
  <si>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</si>
  <si>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</si>
  <si>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</si>
  <si>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</si>
  <si>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</si>
  <si>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</si>
  <si>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</si>
  <si>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</si>
  <si>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</si>
  <si>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</si>
  <si>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</si>
  <si>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</si>
  <si>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</si>
  <si>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</si>
  <si>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</si>
  <si>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</si>
  <si>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</si>
  <si>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</si>
  <si>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</si>
  <si>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</si>
  <si>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</si>
  <si>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</si>
  <si>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</si>
  <si>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</si>
  <si>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</si>
  <si>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</si>
  <si>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</si>
  <si>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</si>
  <si>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</si>
  <si>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</si>
  <si>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</si>
  <si>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</si>
  <si>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</si>
  <si>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</si>
  <si>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</si>
  <si>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</si>
  <si>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</si>
  <si>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</si>
  <si>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</si>
  <si>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</si>
  <si>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</si>
  <si>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</si>
  <si>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</si>
  <si>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</si>
  <si>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</si>
  <si>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</si>
  <si>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</si>
  <si>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</si>
  <si>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</si>
  <si>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</si>
  <si>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</si>
  <si>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</si>
  <si>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</si>
  <si>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</si>
  <si>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</si>
  <si>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</si>
  <si>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</si>
  <si>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</si>
  <si>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</si>
  <si>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</si>
  <si>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</si>
  <si>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</si>
  <si>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</si>
  <si>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</si>
  <si>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</si>
  <si>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</si>
  <si>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</si>
  <si>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</si>
  <si>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</si>
  <si>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</si>
  <si>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</si>
  <si>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</si>
  <si>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</si>
  <si>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</si>
  <si>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</si>
  <si>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</si>
  <si>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</si>
  <si>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</si>
  <si>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</si>
  <si>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</si>
  <si>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</si>
  <si>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</si>
  <si>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</si>
  <si>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</si>
  <si>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</si>
  <si>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</si>
  <si>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</si>
  <si>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</si>
  <si>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</si>
  <si>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</si>
  <si>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</si>
  <si>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</si>
  <si>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</si>
  <si>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</si>
  <si>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</si>
  <si>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</si>
  <si>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</si>
  <si>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</si>
  <si>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</si>
  <si>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</si>
  <si>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</si>
  <si>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</si>
  <si>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</si>
  <si>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</si>
  <si>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</si>
  <si>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</si>
  <si>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</si>
  <si>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</si>
  <si>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</si>
  <si>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</si>
  <si>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</si>
  <si>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</si>
  <si>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</si>
  <si>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</si>
  <si>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</si>
  <si>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</si>
  <si>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</si>
  <si>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</si>
  <si>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</si>
  <si>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</si>
  <si>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</si>
  <si>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</si>
  <si>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</si>
  <si>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</si>
  <si>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</si>
  <si>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</si>
  <si>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</si>
  <si>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</si>
  <si>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</si>
  <si>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</si>
  <si>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</si>
  <si>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</si>
  <si>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</si>
  <si>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</si>
  <si>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</si>
  <si>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</si>
  <si>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</si>
  <si>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</si>
  <si>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</si>
  <si>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</si>
  <si>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</si>
  <si>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</si>
  <si>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</si>
  <si>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</si>
  <si>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</si>
  <si>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</si>
  <si>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</si>
  <si>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</si>
  <si>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</si>
  <si>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</si>
  <si>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</si>
  <si>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</si>
  <si>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</si>
  <si>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</si>
  <si>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</si>
  <si>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</si>
  <si>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</si>
  <si>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</si>
  <si>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</si>
  <si>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</si>
  <si>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</si>
  <si>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</si>
  <si>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</si>
  <si>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</si>
  <si>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</si>
  <si>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</si>
  <si>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</si>
  <si>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</si>
  <si>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</si>
  <si>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</si>
  <si>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</si>
  <si>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</si>
  <si>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</si>
  <si>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</si>
  <si>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</si>
  <si>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</si>
  <si>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</si>
  <si>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</si>
  <si>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</si>
  <si>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</si>
  <si>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</si>
  <si>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</si>
  <si>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</si>
  <si>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</si>
  <si>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</si>
  <si>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</si>
  <si>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</si>
  <si>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</si>
  <si>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</si>
  <si>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</si>
  <si>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</si>
  <si>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</si>
  <si>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</si>
  <si>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</si>
  <si>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</si>
  <si>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</si>
  <si>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</si>
  <si>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</si>
  <si>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</si>
  <si>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</si>
  <si>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</si>
  <si>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</si>
  <si>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</si>
  <si>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</si>
  <si>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</si>
  <si>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</si>
  <si>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</si>
  <si>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</si>
  <si>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</si>
  <si>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</si>
  <si>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</si>
  <si>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</si>
  <si>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</si>
  <si>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</si>
  <si>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</si>
  <si>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</si>
  <si>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</si>
  <si>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</si>
  <si>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</si>
  <si>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</si>
  <si>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</si>
  <si>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</si>
  <si>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</si>
  <si>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</si>
  <si>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</si>
  <si>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</si>
  <si>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</si>
  <si>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</si>
  <si>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</si>
  <si>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</si>
  <si>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</si>
  <si>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</si>
  <si>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</si>
  <si>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</si>
  <si>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</si>
  <si>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</si>
  <si>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</si>
  <si>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</si>
  <si>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</si>
  <si>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</si>
  <si>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</si>
  <si>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</si>
  <si>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</si>
  <si>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</si>
  <si>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</si>
  <si>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</si>
  <si>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</si>
  <si>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</si>
  <si>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</si>
  <si>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</si>
  <si>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</si>
  <si>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</si>
  <si>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</si>
  <si>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</si>
  <si>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</si>
  <si>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</si>
  <si>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</si>
  <si>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</si>
  <si>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</si>
  <si>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</si>
  <si>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</si>
  <si>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</si>
  <si>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</si>
  <si>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</si>
  <si>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</si>
  <si>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</si>
  <si>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</si>
  <si>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</si>
  <si>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</si>
  <si>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</si>
  <si>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</si>
  <si>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</si>
  <si>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</si>
  <si>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</si>
  <si>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</si>
  <si>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</si>
  <si>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</si>
  <si>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</si>
  <si>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</si>
  <si>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</si>
  <si>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</si>
  <si>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</si>
  <si>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</si>
  <si>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</si>
  <si>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</si>
  <si>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</si>
  <si>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</si>
  <si>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</si>
  <si>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</si>
  <si>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</si>
  <si>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</si>
  <si>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</si>
  <si>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</si>
  <si>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</si>
  <si>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</si>
  <si>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</si>
  <si>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</si>
  <si>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</si>
  <si>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</si>
  <si>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</si>
  <si>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</si>
  <si>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</si>
  <si>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</si>
  <si>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</si>
  <si>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</si>
  <si>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</si>
  <si>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</si>
  <si>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</si>
  <si>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</si>
  <si>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</si>
  <si>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</si>
  <si>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</si>
  <si>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</si>
  <si>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</si>
  <si>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</si>
  <si>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</si>
  <si>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</si>
  <si>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</si>
  <si>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</si>
  <si>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</si>
  <si>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</si>
  <si>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</si>
  <si>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</si>
  <si>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</si>
  <si>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</si>
  <si>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</si>
  <si>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</si>
  <si>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</si>
  <si>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</si>
  <si>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</si>
  <si>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</si>
  <si>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</si>
  <si>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</si>
  <si>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</si>
  <si>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</si>
  <si>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</si>
  <si>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</si>
  <si>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</si>
  <si>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</si>
  <si>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</si>
  <si>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</si>
  <si>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</si>
  <si>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</si>
  <si>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</si>
  <si>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</si>
  <si>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</si>
  <si>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</si>
  <si>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</si>
  <si>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</si>
  <si>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</si>
  <si>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</si>
  <si>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</si>
  <si>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</si>
  <si>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</si>
  <si>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</si>
  <si>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</si>
  <si>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</si>
  <si>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</si>
  <si>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</si>
  <si>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</si>
  <si>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</si>
  <si>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</si>
  <si>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</si>
  <si>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</si>
  <si>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</si>
  <si>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</si>
  <si>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</si>
  <si>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</si>
  <si>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</si>
  <si>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</si>
  <si>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</si>
  <si>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</si>
  <si>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</si>
  <si>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</si>
  <si>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</si>
  <si>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</si>
  <si>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</si>
  <si>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</si>
  <si>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</si>
  <si>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</si>
  <si>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</si>
  <si>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</si>
  <si>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</si>
  <si>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</si>
  <si>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</si>
  <si>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</si>
  <si>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</si>
  <si>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</si>
  <si>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</si>
  <si>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</si>
  <si>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</si>
  <si>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</si>
  <si>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</si>
  <si>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</si>
  <si>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</si>
  <si>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</si>
  <si>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</si>
  <si>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</si>
  <si>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</si>
  <si>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</si>
  <si>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</si>
  <si>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</si>
  <si>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</si>
  <si>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</si>
  <si>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</si>
  <si>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</si>
  <si>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</si>
  <si>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</si>
  <si>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</si>
  <si>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</si>
  <si>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</si>
  <si>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</si>
  <si>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</si>
  <si>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</si>
  <si>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</si>
  <si>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</si>
  <si>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</si>
  <si>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</si>
  <si>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</si>
  <si>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</si>
  <si>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</si>
  <si>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</si>
  <si>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</si>
  <si>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</si>
  <si>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</si>
  <si>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</si>
  <si>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</si>
  <si>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</si>
  <si>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</si>
  <si>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</si>
  <si>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</si>
  <si>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</si>
  <si>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</si>
  <si>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</si>
  <si>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</si>
  <si>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</si>
  <si>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</si>
  <si>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</si>
  <si>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</si>
  <si>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</si>
  <si>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</si>
  <si>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</si>
  <si>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</si>
  <si>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</si>
  <si>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</si>
  <si>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</si>
  <si>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</si>
  <si>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</si>
  <si>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</si>
  <si>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</si>
  <si>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</si>
  <si>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</si>
  <si>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</si>
  <si>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</si>
  <si>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</si>
  <si>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</si>
  <si>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</si>
  <si>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</si>
  <si>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</si>
  <si>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</si>
  <si>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</si>
  <si>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</si>
  <si>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</si>
  <si>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</si>
  <si>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</si>
  <si>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</si>
  <si>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</si>
  <si>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</si>
  <si>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</si>
  <si>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</si>
  <si>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</si>
  <si>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</si>
  <si>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</si>
  <si>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</si>
  <si>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</si>
  <si>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</si>
  <si>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</si>
  <si>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</si>
  <si>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</si>
  <si>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</si>
  <si>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</si>
  <si>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</si>
  <si>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</si>
  <si>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</si>
  <si>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</si>
  <si>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</si>
  <si>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</si>
  <si>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</si>
  <si>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</si>
  <si>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</si>
  <si>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</si>
  <si>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</si>
  <si>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</si>
  <si>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</si>
  <si>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</si>
  <si>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</si>
  <si>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</si>
  <si>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</si>
  <si>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</si>
  <si>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</si>
  <si>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</si>
  <si>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</si>
  <si>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</si>
  <si>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</si>
  <si>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</si>
  <si>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</si>
  <si>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</si>
  <si>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</si>
  <si>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</si>
  <si>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</si>
  <si>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</si>
  <si>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</si>
  <si>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</si>
  <si>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</si>
  <si>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</si>
  <si>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</si>
  <si>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</si>
  <si>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</si>
  <si>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</si>
  <si>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</si>
  <si>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</si>
  <si>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</si>
  <si>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</si>
  <si>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</si>
  <si>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</si>
  <si>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</si>
  <si>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</si>
  <si>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</si>
  <si>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</si>
  <si>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</si>
  <si>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</si>
  <si>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</si>
  <si>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</si>
  <si>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</si>
  <si>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</si>
  <si>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</si>
  <si>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</si>
  <si>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</si>
  <si>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</si>
  <si>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</si>
  <si>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</si>
  <si>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</si>
  <si>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</si>
  <si>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</si>
  <si>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</si>
  <si>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</si>
  <si>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</si>
  <si>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</si>
  <si>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</si>
  <si>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</si>
  <si>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</si>
  <si>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</si>
  <si>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</si>
  <si>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</si>
  <si>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</si>
  <si>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</si>
  <si>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</si>
  <si>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</si>
  <si>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</si>
  <si>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</si>
  <si>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</si>
  <si>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</si>
  <si>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</si>
  <si>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</si>
  <si>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</si>
  <si>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</si>
  <si>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</si>
  <si>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</si>
  <si>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</si>
  <si>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</si>
  <si>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</si>
  <si>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</si>
  <si>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</si>
  <si>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</si>
  <si>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</si>
  <si>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</si>
  <si>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</si>
  <si>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</si>
  <si>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</si>
  <si>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</si>
  <si>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</si>
  <si>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</si>
  <si>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</si>
  <si>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</si>
  <si>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</si>
  <si>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</si>
  <si>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</si>
  <si>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</si>
  <si>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</si>
  <si>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</si>
  <si>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</si>
  <si>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</si>
  <si>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</si>
  <si>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</si>
  <si>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</si>
  <si>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</si>
  <si>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</si>
  <si>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</si>
  <si>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</si>
  <si>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</si>
  <si>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</si>
  <si>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</si>
  <si>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</si>
  <si>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</si>
  <si>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</si>
  <si>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</si>
  <si>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</si>
  <si>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</si>
  <si>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</si>
  <si>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</si>
  <si>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</si>
  <si>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</si>
  <si>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</si>
  <si>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</si>
  <si>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</si>
  <si>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</si>
  <si>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</si>
  <si>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</si>
  <si>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</si>
  <si>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</si>
  <si>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</si>
  <si>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</si>
  <si>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</si>
  <si>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</si>
  <si>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</si>
  <si>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</si>
  <si>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</si>
  <si>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</si>
  <si>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</si>
  <si>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</si>
  <si>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</si>
  <si>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</si>
  <si>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</si>
  <si>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</si>
  <si>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</si>
  <si>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</si>
  <si>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</si>
  <si>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</si>
  <si>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</si>
  <si>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</si>
  <si>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</si>
  <si>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</si>
  <si>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</si>
  <si>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</si>
  <si>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</si>
  <si>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</si>
  <si>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</si>
  <si>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</si>
  <si>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</si>
  <si>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</si>
  <si>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</si>
  <si>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</si>
  <si>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</si>
  <si>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</si>
  <si>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</si>
  <si>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</si>
  <si>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</si>
  <si>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</si>
  <si>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</si>
  <si>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</si>
  <si>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</si>
  <si>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</si>
  <si>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</si>
  <si>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</si>
  <si>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</si>
  <si>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</si>
  <si>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</si>
  <si>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</si>
  <si>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</si>
  <si>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</si>
  <si>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</si>
  <si>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</si>
  <si>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</si>
  <si>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</si>
  <si>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</si>
  <si>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</si>
  <si>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</si>
  <si>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</si>
  <si>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</si>
  <si>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</si>
  <si>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</si>
  <si>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</si>
  <si>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</si>
  <si>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</si>
  <si>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</si>
  <si>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</si>
  <si>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</si>
  <si>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</si>
  <si>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</si>
  <si>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</si>
  <si>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</si>
  <si>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</si>
  <si>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</si>
  <si>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</si>
  <si>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</si>
  <si>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</si>
  <si>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</si>
  <si>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</si>
  <si>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</si>
  <si>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</si>
  <si>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</si>
  <si>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</si>
  <si>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</si>
  <si>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</si>
  <si>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</si>
  <si>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</si>
  <si>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</si>
  <si>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</si>
  <si>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</si>
  <si>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</si>
  <si>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</si>
  <si>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</si>
  <si>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</si>
  <si>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</si>
  <si>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</si>
  <si>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</si>
  <si>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</si>
  <si>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</si>
  <si>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</si>
  <si>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</si>
  <si>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</si>
  <si>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</si>
  <si>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</si>
  <si>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</si>
  <si>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</si>
  <si>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</si>
  <si>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</si>
  <si>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</si>
  <si>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</si>
  <si>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</si>
  <si>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</si>
  <si>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</si>
  <si>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</si>
  <si>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</si>
  <si>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</si>
  <si>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</si>
  <si>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</si>
  <si>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</si>
  <si>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</si>
  <si>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</si>
  <si>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</si>
  <si>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</si>
  <si>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</si>
  <si>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</si>
  <si>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</si>
  <si>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</si>
  <si>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</si>
  <si>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</si>
  <si>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</si>
  <si>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</si>
  <si>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</si>
  <si>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</si>
  <si>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</si>
  <si>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</si>
  <si>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</si>
  <si>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</si>
  <si>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</si>
  <si>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</si>
  <si>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</si>
  <si>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</si>
  <si>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</si>
  <si>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</si>
  <si>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</si>
  <si>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</si>
  <si>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</si>
  <si>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</si>
  <si>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</si>
  <si>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</si>
  <si>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</si>
  <si>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</si>
  <si>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</si>
  <si>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</si>
  <si>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</si>
  <si>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</si>
  <si>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</si>
  <si>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</si>
  <si>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</si>
  <si>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</si>
  <si>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</si>
  <si>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</si>
  <si>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</si>
  <si>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</si>
  <si>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</si>
  <si>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</si>
  <si>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</si>
  <si>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</si>
  <si>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</si>
  <si>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</si>
  <si>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</si>
  <si>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</si>
  <si>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</si>
  <si>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</si>
  <si>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</si>
  <si>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</si>
  <si>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</si>
  <si>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</si>
  <si>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</si>
  <si>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</si>
  <si>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</si>
  <si>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</si>
  <si>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</si>
  <si>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</si>
  <si>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</si>
  <si>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</si>
  <si>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</si>
  <si>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</si>
  <si>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</si>
  <si>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</si>
  <si>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</si>
  <si>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</si>
  <si>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</si>
  <si>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</si>
  <si>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</si>
  <si>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</si>
  <si>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</si>
  <si>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</si>
  <si>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</si>
  <si>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</si>
  <si>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</si>
  <si>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</si>
  <si>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</si>
  <si>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</si>
  <si>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</si>
  <si>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</si>
  <si>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</si>
  <si>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</si>
  <si>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</si>
  <si>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</si>
  <si>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</si>
  <si>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</si>
  <si>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</si>
  <si>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</si>
  <si>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</si>
  <si>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</si>
  <si>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</si>
  <si>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</si>
  <si>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</si>
  <si>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</si>
  <si>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</si>
  <si>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</si>
  <si>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</si>
  <si>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</si>
  <si>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</si>
  <si>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</si>
  <si>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</si>
  <si>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</si>
  <si>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</si>
  <si>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</si>
  <si>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</si>
  <si>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</si>
  <si>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</si>
  <si>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</si>
  <si>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</si>
  <si>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</si>
  <si>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</si>
  <si>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</si>
  <si>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</si>
  <si>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</si>
  <si>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</si>
  <si>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</si>
  <si>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</si>
  <si>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</si>
  <si>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</si>
  <si>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</si>
  <si>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</si>
  <si>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</si>
  <si>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</si>
  <si>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</si>
  <si>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</si>
  <si>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</si>
  <si>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</si>
  <si>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</si>
  <si>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</si>
  <si>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</si>
  <si>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</si>
  <si>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</si>
  <si>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</si>
  <si>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</si>
  <si>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</si>
  <si>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</si>
  <si>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</si>
  <si>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</si>
  <si>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</si>
  <si>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</si>
  <si>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</si>
  <si>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</si>
  <si>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</si>
  <si>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</si>
  <si>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</si>
  <si>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</si>
  <si>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</si>
  <si>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</si>
  <si>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</si>
  <si>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</si>
  <si>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</si>
  <si>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</si>
  <si>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</si>
  <si>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</si>
  <si>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</si>
  <si>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</si>
  <si>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</si>
  <si>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</si>
  <si>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</si>
  <si>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</si>
  <si>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</si>
  <si>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</si>
  <si>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</si>
  <si>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</si>
  <si>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</si>
  <si>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</si>
  <si>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</si>
  <si>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</si>
  <si>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</si>
  <si>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</si>
  <si>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</si>
  <si>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</si>
  <si>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</si>
  <si>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</si>
  <si>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</si>
  <si>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</si>
  <si>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</si>
  <si>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</si>
  <si>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</si>
  <si>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</si>
  <si>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</si>
  <si>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</si>
  <si>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</si>
  <si>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</si>
  <si>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</si>
  <si>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</si>
  <si>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</si>
  <si>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</si>
  <si>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</si>
  <si>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</si>
  <si>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</si>
  <si>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</si>
  <si>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</si>
  <si>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</si>
  <si>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</si>
  <si>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</si>
  <si>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</si>
  <si>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</si>
  <si>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</si>
  <si>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</si>
  <si>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</si>
  <si>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</si>
  <si>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</si>
  <si>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</si>
  <si>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</si>
  <si>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</si>
  <si>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</si>
  <si>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</si>
  <si>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</si>
  <si>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</si>
  <si>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</si>
  <si>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</si>
  <si>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</si>
  <si>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</si>
  <si>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</si>
  <si>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</si>
  <si>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</si>
  <si>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</si>
  <si>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</si>
  <si>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</si>
  <si>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</si>
  <si>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</si>
  <si>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</si>
  <si>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</si>
  <si>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</si>
  <si>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</si>
  <si>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</si>
  <si>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</si>
  <si>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</si>
  <si>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</si>
  <si>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</si>
  <si>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</si>
  <si>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</si>
  <si>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</si>
  <si>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</si>
  <si>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</si>
  <si>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</si>
  <si>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</si>
  <si>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</si>
  <si>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</si>
  <si>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</si>
  <si>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</si>
  <si>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</si>
  <si>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</si>
  <si>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</si>
  <si>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</si>
  <si>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</si>
  <si>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</si>
  <si>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</si>
  <si>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</si>
  <si>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</si>
  <si>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</si>
  <si>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</si>
  <si>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</si>
  <si>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</si>
  <si>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</si>
  <si>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</si>
  <si>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</si>
  <si>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</si>
  <si>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</si>
  <si>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</si>
  <si>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</si>
  <si>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</si>
  <si>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</si>
  <si>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</si>
  <si>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</si>
  <si>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</si>
  <si>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</si>
  <si>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</si>
  <si>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</si>
  <si>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</si>
  <si>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</si>
  <si>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</si>
  <si>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</si>
  <si>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</si>
  <si>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</si>
  <si>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</si>
  <si>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</si>
  <si>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</si>
  <si>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</si>
  <si>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</si>
  <si>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</si>
  <si>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</si>
  <si>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</si>
  <si>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</si>
  <si>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</si>
  <si>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</si>
  <si>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</si>
  <si>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</si>
  <si>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</si>
  <si>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</si>
  <si>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</si>
  <si>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</si>
  <si>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</si>
  <si>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</si>
  <si>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</si>
  <si>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</si>
  <si>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</si>
  <si>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</si>
  <si>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</si>
  <si>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</si>
  <si>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</si>
  <si>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</si>
  <si>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</si>
  <si>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</si>
  <si>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</si>
  <si>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</si>
  <si>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</si>
  <si>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</si>
  <si>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</si>
  <si>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</si>
  <si>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</si>
  <si>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</si>
  <si>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</si>
  <si>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</si>
  <si>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</si>
  <si>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</si>
  <si>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</si>
  <si>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</si>
  <si>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</si>
  <si>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</si>
  <si>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</si>
  <si>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</si>
  <si>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</si>
  <si>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</si>
  <si>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</si>
  <si>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</si>
  <si>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</si>
  <si>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</si>
  <si>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</si>
  <si>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</si>
  <si>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</si>
  <si>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</si>
  <si>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</si>
  <si>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</si>
  <si>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</si>
  <si>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</si>
  <si>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</si>
  <si>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</si>
  <si>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</si>
  <si>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</si>
  <si>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</si>
  <si>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</si>
  <si>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</si>
  <si>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</si>
  <si>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</si>
  <si>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</si>
  <si>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</si>
  <si>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</si>
  <si>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</si>
  <si>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</si>
  <si>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</si>
  <si>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</si>
  <si>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</si>
  <si>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</si>
  <si>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</si>
  <si>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</si>
  <si>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</si>
  <si>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</si>
  <si>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</si>
  <si>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</si>
  <si>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</si>
  <si>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</si>
  <si>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</si>
  <si>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</si>
  <si>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</si>
  <si>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</si>
  <si>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</si>
  <si>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</si>
  <si>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</si>
  <si>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</si>
  <si>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</si>
  <si>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</si>
  <si>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</si>
  <si>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</si>
  <si>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</si>
  <si>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</si>
  <si>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</si>
  <si>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</si>
  <si>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</si>
  <si>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</si>
  <si>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</si>
  <si>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</si>
  <si>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</si>
  <si>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</si>
  <si>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</si>
  <si>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</si>
  <si>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</si>
  <si>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</si>
  <si>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</si>
  <si>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</si>
  <si>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</si>
  <si>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</si>
  <si>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</si>
  <si>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</si>
  <si>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</si>
  <si>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</si>
  <si>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</si>
  <si>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</si>
  <si>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</si>
  <si>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</si>
  <si>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</si>
  <si>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</si>
  <si>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</si>
  <si>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</si>
  <si>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</si>
  <si>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</si>
  <si>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</si>
  <si>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</si>
  <si>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</si>
  <si>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</si>
  <si>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</si>
  <si>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</si>
  <si>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</si>
  <si>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</si>
  <si>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</si>
  <si>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</si>
  <si>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</si>
  <si>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</si>
  <si>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</si>
  <si>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</si>
  <si>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</si>
  <si>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</si>
  <si>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</si>
  <si>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</si>
  <si>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</si>
  <si>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</si>
  <si>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</si>
  <si>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</si>
  <si>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</si>
  <si>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</si>
  <si>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</si>
  <si>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</si>
  <si>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</si>
  <si>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</si>
  <si>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</si>
  <si>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</si>
  <si>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</si>
  <si>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</si>
  <si>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</si>
  <si>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</si>
  <si>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</si>
  <si>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</si>
  <si>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</si>
  <si>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</si>
  <si>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</si>
  <si>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</si>
  <si>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</si>
  <si>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</si>
  <si>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</si>
  <si>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</si>
  <si>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</si>
  <si>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</si>
  <si>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</si>
  <si>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</si>
  <si>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</si>
  <si>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</si>
  <si>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</si>
  <si>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</si>
  <si>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</si>
  <si>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</si>
  <si>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</si>
  <si>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</si>
  <si>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</si>
  <si>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</si>
  <si>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</si>
  <si>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</si>
  <si>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</si>
  <si>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</si>
  <si>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</si>
  <si>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</si>
  <si>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</si>
  <si>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</si>
  <si>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</si>
  <si>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</si>
  <si>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</si>
  <si>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</si>
  <si>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</si>
  <si>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</si>
  <si>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</si>
  <si>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</si>
  <si>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</si>
  <si>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</si>
  <si>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</si>
  <si>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</si>
  <si>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</si>
  <si>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</si>
  <si>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</si>
  <si>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</si>
  <si>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</si>
  <si>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</si>
  <si>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</si>
  <si>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</si>
  <si>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</si>
  <si>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</si>
  <si>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</si>
  <si>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</si>
  <si>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</si>
  <si>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</si>
  <si>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</si>
  <si>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</si>
  <si>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</si>
  <si>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</si>
  <si>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</si>
  <si>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</si>
  <si>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</si>
  <si>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</si>
  <si>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</si>
  <si>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</si>
  <si>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</si>
  <si>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</si>
  <si>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</si>
  <si>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</si>
  <si>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</si>
  <si>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</si>
  <si>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</si>
  <si>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</si>
  <si>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</si>
  <si>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</si>
  <si>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</si>
  <si>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</si>
  <si>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</si>
  <si>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</si>
  <si>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</si>
  <si>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</si>
  <si>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</si>
  <si>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</si>
  <si>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</si>
  <si>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</si>
  <si>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</si>
  <si>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</si>
  <si>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</si>
  <si>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</si>
  <si>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</si>
  <si>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</si>
  <si>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</si>
  <si>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</si>
  <si>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</si>
  <si>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</si>
  <si>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</si>
  <si>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</si>
  <si>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</si>
  <si>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</si>
  <si>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</si>
  <si>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</si>
  <si>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</si>
  <si>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</si>
  <si>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</si>
  <si>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</si>
  <si>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</si>
  <si>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</si>
  <si>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</si>
  <si>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</si>
  <si>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</si>
  <si>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</si>
  <si>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</si>
  <si>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</si>
  <si>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</si>
  <si>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</si>
  <si>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</si>
  <si>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</si>
  <si>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</si>
  <si>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</si>
  <si>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</si>
  <si>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</si>
  <si>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</si>
  <si>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</si>
  <si>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</si>
  <si>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</si>
  <si>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</si>
  <si>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</si>
  <si>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</si>
  <si>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</si>
  <si>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</si>
  <si>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</si>
  <si>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</si>
  <si>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</si>
  <si>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</si>
  <si>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</si>
  <si>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</si>
  <si>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</si>
  <si>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</si>
  <si>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</si>
  <si>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</si>
  <si>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</si>
  <si>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</si>
  <si>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</si>
  <si>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</si>
  <si>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</si>
  <si>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</si>
  <si>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</si>
  <si>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</si>
  <si>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</si>
  <si>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</si>
  <si>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</si>
  <si>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</si>
  <si>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</si>
  <si>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</si>
  <si>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</si>
  <si>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</si>
  <si>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</si>
  <si>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</si>
  <si>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</si>
  <si>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</si>
  <si>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</si>
  <si>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</si>
  <si>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</si>
  <si>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</si>
  <si>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</si>
  <si>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</si>
  <si>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</si>
  <si>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</si>
  <si>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</si>
  <si>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</si>
  <si>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</si>
  <si>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</si>
  <si>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</si>
  <si>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</si>
  <si>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</si>
  <si>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</si>
  <si>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</si>
  <si>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</si>
  <si>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</si>
  <si>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</si>
  <si>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</si>
  <si>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</si>
  <si>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</si>
  <si>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</si>
  <si>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</si>
  <si>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</si>
  <si>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</si>
  <si>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</si>
  <si>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</si>
  <si>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</si>
  <si>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</si>
  <si>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</si>
  <si>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</si>
  <si>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</si>
  <si>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</si>
  <si>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</si>
  <si>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</si>
  <si>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</si>
  <si>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</si>
  <si>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</si>
  <si>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</si>
  <si>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</si>
  <si>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</si>
  <si>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</si>
  <si>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</si>
  <si>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</si>
  <si>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</si>
  <si>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</si>
  <si>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</si>
  <si>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</si>
  <si>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</si>
  <si>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</si>
  <si>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</si>
  <si>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</si>
  <si>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</si>
  <si>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</si>
  <si>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</si>
  <si>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</si>
  <si>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</si>
  <si>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</si>
  <si>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</si>
  <si>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</si>
  <si>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</si>
  <si>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</si>
  <si>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</si>
  <si>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</si>
  <si>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</si>
  <si>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</si>
  <si>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</si>
  <si>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</si>
  <si>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</si>
  <si>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</si>
  <si>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</si>
  <si>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</si>
  <si>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</si>
  <si>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</si>
  <si>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</si>
  <si>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</si>
  <si>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</si>
  <si>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</si>
  <si>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</si>
  <si>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</si>
  <si>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</si>
  <si>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</si>
  <si>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</si>
  <si>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</si>
  <si>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</si>
  <si>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</si>
  <si>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</si>
  <si>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</si>
  <si>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</si>
  <si>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</si>
  <si>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</si>
  <si>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</si>
  <si>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</si>
  <si>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</si>
  <si>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</si>
  <si>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</si>
  <si>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</si>
  <si>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</si>
  <si>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</si>
  <si>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</si>
  <si>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</si>
  <si>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</si>
  <si>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</si>
  <si>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</si>
  <si>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</si>
  <si>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</si>
  <si>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</si>
  <si>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</si>
  <si>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</si>
  <si>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</si>
  <si>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</si>
  <si>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</si>
  <si>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</si>
  <si>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</si>
  <si>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</si>
  <si>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</si>
  <si>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</si>
  <si>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</si>
  <si>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</si>
  <si>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</si>
  <si>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</si>
  <si>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</si>
  <si>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</si>
  <si>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</si>
  <si>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</si>
  <si>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</si>
  <si>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</si>
  <si>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</si>
  <si>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</si>
  <si>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</si>
  <si>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</si>
  <si>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</si>
  <si>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</si>
  <si>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</si>
  <si>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</si>
  <si>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</si>
  <si>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</si>
  <si>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</si>
  <si>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</si>
  <si>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</si>
  <si>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</si>
  <si>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</si>
  <si>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</si>
  <si>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</si>
  <si>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</si>
  <si>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</si>
  <si>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</si>
  <si>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</si>
  <si>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</si>
  <si>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</si>
  <si>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</si>
  <si>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</si>
  <si>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</si>
  <si>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</si>
  <si>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</si>
  <si>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</si>
  <si>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</si>
  <si>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</si>
  <si>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</si>
  <si>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</si>
  <si>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</si>
  <si>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</si>
  <si>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</si>
  <si>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</si>
  <si>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</si>
  <si>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</si>
  <si>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</si>
  <si>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</si>
  <si>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</si>
  <si>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</si>
  <si>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</si>
  <si>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</si>
  <si>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</si>
  <si>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</si>
  <si>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</si>
  <si>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</si>
  <si>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</si>
  <si>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</si>
  <si>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</si>
  <si>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</si>
  <si>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</si>
  <si>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</si>
  <si>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</si>
  <si>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</si>
  <si>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</si>
  <si>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</si>
  <si>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</si>
  <si>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</si>
  <si>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</si>
  <si>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</si>
  <si>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</si>
  <si>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</si>
  <si>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</si>
  <si>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</si>
  <si>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</si>
  <si>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</si>
  <si>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</si>
  <si>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</si>
  <si>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</si>
  <si>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</si>
  <si>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</si>
  <si>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</si>
  <si>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</si>
  <si>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</si>
  <si>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</si>
  <si>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</si>
  <si>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</si>
  <si>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</si>
  <si>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</si>
  <si>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</si>
  <si>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</si>
  <si>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</si>
  <si>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</si>
  <si>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</si>
  <si>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</si>
  <si>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</si>
  <si>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</si>
  <si>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</si>
  <si>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</si>
  <si>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</si>
  <si>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</si>
  <si>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</si>
  <si>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</si>
  <si>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</si>
  <si>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</si>
  <si>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</si>
  <si>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</si>
  <si>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</si>
  <si>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</si>
  <si>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</si>
  <si>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</si>
  <si>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</si>
  <si>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</si>
  <si>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</si>
  <si>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</si>
  <si>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</si>
  <si>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</si>
  <si>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</si>
  <si>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</si>
  <si>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</si>
  <si>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</si>
  <si>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</si>
  <si>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</si>
  <si>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</si>
  <si>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</si>
  <si>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</si>
  <si>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</si>
  <si>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</si>
  <si>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</si>
  <si>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</si>
  <si>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</si>
  <si>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</si>
  <si>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</si>
  <si>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</si>
  <si>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</si>
  <si>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</si>
  <si>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</si>
  <si>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</si>
  <si>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</si>
  <si>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</si>
  <si>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</si>
  <si>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</si>
  <si>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</si>
  <si>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</si>
  <si>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</si>
  <si>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</si>
  <si>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</si>
  <si>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</si>
  <si>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</si>
  <si>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</si>
  <si>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</si>
  <si>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</si>
  <si>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</si>
  <si>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</si>
  <si>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</si>
  <si>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</si>
  <si>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</si>
  <si>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</si>
  <si>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</si>
  <si>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</si>
  <si>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</si>
  <si>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</si>
  <si>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</si>
  <si>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</si>
  <si>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</si>
  <si>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</si>
  <si>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</si>
  <si>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</si>
  <si>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</si>
  <si>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</si>
  <si>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</si>
  <si>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</si>
  <si>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</si>
  <si>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</si>
  <si>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</si>
  <si>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</si>
  <si>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</si>
  <si>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</si>
  <si>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</si>
  <si>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</si>
  <si>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</si>
  <si>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</si>
  <si>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</si>
  <si>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</si>
  <si>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</si>
  <si>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</si>
  <si>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</si>
  <si>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</si>
  <si>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</si>
  <si>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</si>
  <si>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</si>
  <si>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</si>
  <si>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</si>
  <si>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</si>
  <si>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</si>
  <si>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</si>
  <si>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</si>
  <si>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</si>
  <si>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</si>
  <si>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</si>
  <si>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</si>
  <si>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</si>
  <si>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</si>
  <si>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</si>
  <si>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</si>
  <si>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</si>
  <si>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</si>
  <si>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</si>
  <si>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</si>
  <si>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</si>
  <si>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</si>
  <si>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</si>
  <si>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</si>
  <si>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</si>
  <si>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</si>
  <si>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</si>
  <si>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</si>
  <si>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</si>
  <si>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</si>
  <si>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</si>
  <si>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</si>
  <si>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</si>
  <si>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</si>
  <si>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</si>
  <si>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</si>
  <si>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</si>
  <si>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</si>
  <si>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</si>
  <si>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</si>
  <si>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</si>
  <si>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</si>
  <si>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</si>
  <si>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</si>
  <si>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</si>
  <si>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</si>
  <si>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</si>
  <si>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</si>
  <si>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</si>
  <si>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</si>
  <si>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</si>
  <si>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</si>
  <si>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</si>
  <si>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</si>
  <si>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</si>
  <si>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</si>
  <si>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</si>
  <si>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</si>
  <si>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</si>
  <si>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</si>
  <si>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</si>
  <si>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</si>
  <si>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</si>
  <si>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</si>
  <si>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</si>
  <si>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</si>
  <si>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</si>
  <si>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</si>
  <si>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</si>
  <si>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</si>
  <si>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</si>
  <si>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</si>
  <si>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</si>
  <si>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</si>
  <si>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</si>
  <si>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</si>
  <si>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</si>
  <si>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</si>
  <si>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</si>
  <si>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</si>
  <si>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</si>
  <si>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</si>
  <si>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</si>
  <si>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</si>
  <si>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</si>
  <si>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</si>
  <si>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</si>
  <si>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</si>
  <si>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</si>
  <si>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</si>
  <si>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</si>
  <si>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</si>
  <si>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</si>
  <si>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</si>
  <si>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</si>
  <si>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</si>
  <si>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</si>
  <si>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</si>
  <si>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</si>
  <si>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</si>
  <si>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</si>
  <si>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</si>
  <si>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</si>
  <si>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</si>
  <si>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</si>
  <si>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</si>
  <si>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</si>
  <si>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</si>
  <si>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</si>
  <si>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</si>
  <si>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</si>
  <si>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</si>
  <si>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</si>
  <si>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</si>
  <si>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</si>
  <si>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</si>
  <si>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</si>
  <si>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</si>
  <si>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</si>
  <si>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</si>
  <si>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</si>
  <si>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</si>
  <si>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</si>
  <si>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</si>
  <si>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</si>
  <si>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</si>
  <si>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</si>
  <si>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</si>
  <si>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</si>
  <si>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</si>
  <si>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</si>
  <si>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</si>
  <si>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</si>
  <si>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</si>
  <si>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</si>
  <si>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</si>
  <si>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</si>
  <si>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</si>
  <si>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</si>
  <si>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</si>
  <si>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</si>
  <si>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</si>
  <si>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</si>
  <si>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</si>
  <si>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</si>
  <si>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</si>
  <si>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</si>
  <si>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</si>
  <si>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</si>
  <si>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</si>
  <si>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</si>
  <si>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</si>
  <si>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</si>
  <si>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</si>
  <si>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</si>
  <si>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</si>
  <si>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</si>
  <si>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</si>
  <si>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</si>
  <si>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</si>
  <si>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</si>
  <si>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</si>
  <si>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</si>
  <si>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</si>
  <si>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</si>
  <si>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</si>
  <si>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</si>
  <si>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</si>
  <si>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</si>
  <si>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</si>
  <si>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</si>
  <si>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</si>
  <si>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</si>
  <si>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</si>
  <si>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</si>
  <si>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</si>
  <si>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</si>
  <si>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</si>
  <si>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</si>
  <si>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</si>
  <si>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</si>
  <si>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</si>
  <si>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</si>
  <si>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</si>
  <si>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</si>
  <si>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</si>
  <si>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</si>
  <si>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</si>
  <si>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</si>
  <si>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</si>
  <si>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</si>
  <si>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</si>
  <si>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</si>
  <si>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</si>
  <si>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</si>
  <si>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</si>
  <si>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</si>
  <si>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</si>
  <si>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</si>
  <si>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</si>
  <si>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</si>
  <si>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</si>
  <si>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</si>
  <si>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</si>
  <si>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</si>
  <si>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</si>
  <si>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</si>
  <si>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</si>
  <si>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</si>
  <si>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</si>
  <si>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</si>
  <si>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</si>
  <si>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</si>
  <si>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</si>
  <si>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</si>
  <si>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</si>
  <si>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</si>
  <si>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</si>
  <si>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</si>
  <si>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</si>
  <si>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</si>
  <si>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</si>
  <si>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</si>
  <si>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</si>
  <si>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</si>
  <si>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</si>
  <si>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</si>
  <si>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</si>
  <si>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</si>
  <si>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</si>
  <si>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</si>
  <si>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</si>
  <si>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</si>
  <si>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</si>
  <si>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</si>
  <si>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</si>
  <si>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</si>
  <si>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</si>
  <si>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</si>
  <si>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</si>
  <si>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</si>
  <si>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</si>
  <si>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</si>
  <si>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</si>
  <si>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</si>
  <si>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</si>
  <si>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</si>
  <si>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</si>
  <si>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</si>
  <si>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</si>
  <si>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</si>
  <si>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</si>
  <si>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</si>
  <si>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</si>
  <si>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</si>
  <si>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</si>
  <si>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</si>
  <si>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</si>
  <si>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</si>
  <si>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</si>
  <si>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</si>
  <si>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</si>
  <si>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</si>
  <si>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</si>
  <si>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</si>
  <si>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</si>
  <si>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</si>
  <si>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</si>
  <si>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</si>
  <si>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</si>
  <si>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</si>
  <si>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</si>
  <si>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</si>
  <si>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</si>
  <si>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</si>
  <si>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</si>
  <si>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</si>
  <si>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</si>
  <si>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</si>
  <si>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</si>
  <si>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</si>
  <si>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</si>
  <si>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</si>
  <si>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</si>
  <si>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</si>
  <si>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</si>
  <si>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</si>
  <si>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</si>
  <si>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</si>
  <si>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</si>
  <si>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</si>
  <si>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</si>
  <si>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</si>
  <si>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</si>
  <si>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</si>
  <si>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</si>
  <si>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</si>
  <si>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</si>
  <si>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</si>
  <si>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</si>
  <si>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</si>
  <si>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</si>
  <si>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</si>
  <si>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</si>
  <si>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</si>
  <si>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</si>
  <si>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</si>
  <si>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</si>
  <si>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</si>
  <si>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</si>
  <si>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</si>
  <si>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</si>
  <si>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</si>
  <si>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</si>
  <si>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</si>
  <si>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</si>
  <si>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</si>
  <si>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</si>
  <si>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</si>
  <si>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</si>
  <si>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</si>
  <si>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</si>
  <si>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</si>
  <si>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</si>
  <si>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</si>
  <si>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</si>
  <si>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</si>
  <si>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</si>
  <si>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</si>
  <si>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</si>
  <si>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</si>
  <si>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</si>
  <si>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</si>
  <si>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</si>
  <si>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</si>
  <si>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</si>
  <si>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</si>
  <si>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</si>
  <si>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</si>
  <si>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</si>
  <si>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</si>
  <si>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</si>
  <si>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</si>
  <si>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</si>
  <si>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</si>
  <si>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</si>
  <si>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</si>
  <si>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</si>
  <si>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</si>
  <si>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</si>
  <si>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</si>
  <si>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</si>
  <si>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</si>
  <si>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</si>
  <si>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</si>
  <si>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</si>
  <si>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</si>
  <si>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</si>
  <si>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</si>
  <si>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</si>
  <si>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</si>
  <si>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</si>
  <si>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</si>
  <si>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</si>
  <si>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</si>
  <si>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</si>
  <si>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</si>
  <si>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</si>
  <si>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</si>
  <si>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</si>
  <si>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</si>
  <si>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</si>
  <si>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</si>
  <si>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</si>
  <si>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</si>
  <si>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</si>
  <si>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</si>
  <si>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</si>
  <si>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</si>
  <si>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</si>
  <si>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</si>
  <si>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</si>
  <si>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</si>
  <si>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</si>
  <si>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</si>
  <si>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</si>
  <si>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</si>
  <si>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</si>
  <si>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</si>
  <si>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</si>
  <si>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</si>
  <si>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</si>
  <si>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</si>
  <si>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</si>
  <si>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</si>
  <si>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</si>
  <si>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</si>
  <si>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</si>
  <si>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</si>
  <si>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</si>
  <si>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</si>
  <si>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</si>
  <si>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</si>
  <si>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</si>
  <si>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</si>
  <si>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</si>
  <si>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</si>
  <si>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</si>
  <si>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</si>
  <si>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</si>
  <si>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</si>
  <si>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</si>
  <si>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</si>
  <si>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</si>
  <si>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</si>
  <si>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</si>
  <si>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</si>
  <si>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</si>
  <si>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</si>
  <si>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</si>
  <si>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</si>
  <si>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</si>
  <si>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</si>
  <si>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</si>
  <si>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</si>
  <si>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</si>
  <si>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</si>
  <si>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</si>
  <si>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</si>
  <si>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</si>
  <si>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</si>
  <si>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</si>
  <si>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</si>
  <si>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</si>
  <si>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</si>
  <si>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</si>
  <si>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</si>
  <si>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</si>
  <si>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</si>
  <si>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</si>
  <si>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</si>
  <si>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</si>
  <si>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</si>
  <si>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</si>
  <si>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</si>
  <si>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</si>
  <si>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</si>
  <si>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</si>
  <si>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</si>
  <si>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</si>
  <si>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</si>
  <si>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</si>
  <si>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</si>
  <si>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</si>
  <si>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</si>
  <si>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</si>
  <si>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</si>
  <si>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</si>
  <si>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</si>
  <si>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</si>
  <si>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</si>
  <si>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</si>
  <si>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</si>
  <si>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</si>
  <si>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</si>
  <si>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</si>
  <si>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</si>
  <si>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</si>
  <si>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</si>
  <si>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</si>
  <si>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</si>
  <si>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</si>
  <si>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</si>
  <si>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</si>
  <si>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</si>
  <si>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</si>
  <si>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</si>
  <si>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</si>
  <si>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</si>
  <si>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</si>
  <si>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</si>
  <si>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</si>
  <si>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</si>
  <si>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</si>
  <si>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</si>
  <si>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</si>
  <si>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</si>
  <si>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</si>
  <si>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</si>
  <si>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</si>
  <si>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</si>
  <si>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</si>
  <si>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</si>
  <si>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</si>
  <si>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</si>
  <si>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</si>
  <si>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</si>
  <si>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</si>
  <si>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</si>
  <si>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</si>
  <si>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</si>
  <si>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</si>
  <si>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</si>
  <si>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</si>
  <si>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</si>
  <si>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</si>
  <si>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</si>
  <si>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</si>
  <si>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</si>
  <si>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</si>
  <si>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</si>
  <si>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</si>
  <si>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</si>
  <si>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</si>
  <si>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</si>
  <si>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</si>
  <si>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</si>
  <si>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</si>
  <si>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</si>
  <si>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</si>
  <si>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</si>
  <si>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</si>
  <si>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</si>
  <si>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</si>
  <si>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</si>
  <si>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</si>
  <si>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</si>
  <si>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</si>
  <si>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</si>
  <si>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</si>
  <si>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</si>
  <si>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</si>
  <si>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</si>
  <si>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</si>
  <si>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</si>
  <si>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</si>
  <si>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</si>
  <si>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</si>
  <si>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</si>
  <si>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</si>
  <si>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</si>
  <si>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</si>
  <si>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</si>
  <si>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</si>
  <si>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</si>
  <si>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</si>
  <si>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</si>
  <si>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</si>
  <si>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</si>
  <si>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</si>
  <si>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</si>
  <si>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</si>
  <si>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</si>
  <si>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</si>
  <si>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</si>
  <si>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</si>
  <si>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</si>
  <si>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</si>
  <si>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</si>
  <si>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</si>
  <si>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</si>
  <si>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</si>
  <si>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</si>
  <si>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</si>
  <si>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</si>
  <si>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</si>
  <si>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</si>
  <si>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</si>
  <si>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</si>
  <si>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</si>
  <si>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</si>
  <si>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</si>
  <si>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</si>
  <si>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</si>
  <si>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</si>
  <si>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</si>
  <si>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</si>
  <si>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</si>
  <si>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</si>
  <si>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</si>
  <si>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</si>
  <si>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</si>
  <si>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</si>
  <si>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</si>
  <si>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</si>
  <si>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</si>
  <si>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</si>
  <si>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</si>
  <si>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</si>
  <si>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</si>
  <si>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</si>
  <si>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</si>
  <si>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</si>
  <si>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</si>
  <si>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</si>
  <si>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</si>
  <si>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</si>
  <si>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</si>
  <si>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</si>
  <si>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</si>
  <si>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</si>
  <si>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</si>
  <si>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</si>
  <si>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</si>
  <si>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</si>
  <si>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</si>
  <si>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</si>
  <si>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</si>
  <si>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</si>
  <si>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</si>
  <si>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</si>
  <si>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</si>
  <si>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</si>
  <si>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</si>
  <si>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</si>
  <si>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</si>
  <si>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</si>
  <si>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</si>
  <si>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</si>
  <si>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</si>
  <si>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</si>
  <si>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</si>
  <si>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</si>
  <si>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</si>
  <si>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</si>
  <si>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</si>
  <si>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</si>
  <si>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</si>
  <si>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</si>
  <si>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</si>
  <si>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</si>
  <si>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</si>
  <si>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</si>
  <si>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</si>
  <si>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</si>
  <si>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</si>
  <si>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</si>
  <si>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</si>
  <si>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</si>
  <si>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</si>
  <si>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</si>
  <si>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</si>
  <si>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</si>
  <si>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</si>
  <si>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</si>
  <si>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</si>
  <si>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</si>
  <si>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</si>
  <si>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</si>
  <si>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</si>
  <si>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</si>
  <si>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</si>
  <si>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</si>
  <si>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</si>
  <si>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</si>
  <si>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</si>
  <si>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</si>
  <si>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</si>
  <si>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</si>
  <si>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</si>
  <si>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</si>
  <si>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</si>
  <si>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</si>
  <si>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</si>
  <si>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</si>
  <si>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</si>
  <si>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</si>
  <si>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</si>
  <si>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</si>
  <si>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</si>
  <si>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</si>
  <si>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</si>
  <si>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</si>
  <si>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</si>
  <si>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</si>
  <si>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</si>
  <si>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</si>
  <si>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</si>
  <si>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</si>
  <si>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</si>
  <si>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</si>
  <si>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</si>
  <si>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</si>
  <si>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</si>
  <si>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</si>
  <si>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</si>
  <si>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</si>
  <si>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</si>
  <si>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</si>
  <si>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</si>
  <si>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</si>
  <si>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</si>
  <si>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</si>
  <si>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</si>
  <si>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</si>
  <si>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</si>
  <si>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</si>
  <si>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</si>
  <si>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</si>
  <si>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</si>
  <si>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</si>
  <si>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</si>
  <si>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</si>
  <si>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</si>
  <si>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</si>
  <si>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</si>
  <si>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</si>
  <si>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</si>
  <si>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</si>
  <si>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</si>
  <si>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</si>
  <si>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</si>
  <si>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</si>
  <si>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</si>
  <si>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</si>
  <si>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</si>
  <si>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</si>
  <si>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</si>
  <si>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</si>
  <si>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</si>
  <si>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</si>
  <si>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</si>
  <si>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</si>
  <si>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</si>
  <si>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</si>
  <si>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</si>
  <si>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</si>
  <si>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</si>
  <si>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</si>
  <si>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</si>
  <si>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</si>
  <si>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</si>
  <si>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</si>
  <si>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</si>
  <si>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</si>
  <si>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</si>
  <si>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</si>
  <si>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</si>
  <si>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</si>
  <si>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</si>
  <si>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</si>
  <si>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</si>
  <si>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</si>
  <si>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</si>
  <si>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</si>
  <si>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</si>
  <si>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</si>
  <si>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</si>
  <si>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</si>
  <si>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</si>
  <si>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</si>
  <si>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</si>
  <si>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</si>
  <si>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</si>
  <si>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</si>
  <si>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</si>
  <si>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</si>
  <si>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</si>
  <si>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</si>
  <si>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</si>
  <si>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</si>
  <si>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</si>
  <si>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</si>
  <si>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</si>
  <si>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</si>
  <si>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</si>
  <si>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</si>
  <si>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</si>
  <si>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</si>
  <si>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</si>
  <si>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</si>
  <si>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</si>
  <si>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</si>
  <si>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</si>
  <si>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</si>
  <si>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</si>
  <si>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</si>
  <si>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</si>
  <si>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</si>
  <si>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</si>
  <si>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</si>
  <si>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</si>
  <si>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</si>
  <si>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</si>
  <si>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</si>
  <si>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</si>
  <si>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</si>
  <si>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</si>
  <si>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</si>
  <si>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</si>
  <si>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</si>
  <si>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</si>
  <si>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</si>
  <si>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</si>
  <si>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</si>
  <si>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</si>
  <si>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</si>
  <si>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</si>
  <si>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</si>
  <si>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</si>
  <si>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</si>
  <si>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</si>
  <si>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</si>
  <si>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</si>
  <si>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</si>
  <si>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</si>
  <si>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</si>
  <si>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</si>
  <si>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</si>
  <si>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</si>
  <si>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</si>
  <si>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</si>
  <si>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</si>
  <si>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</si>
  <si>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</si>
  <si>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</si>
  <si>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</si>
  <si>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</si>
  <si>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</si>
  <si>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</si>
  <si>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</si>
  <si>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</si>
  <si>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</si>
  <si>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</si>
  <si>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</si>
  <si>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</si>
  <si>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</si>
  <si>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</si>
  <si>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</si>
  <si>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</si>
  <si>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</si>
  <si>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</si>
  <si>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</si>
  <si>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</si>
  <si>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</si>
  <si>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</si>
  <si>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</si>
  <si>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</si>
  <si>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</si>
  <si>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</si>
  <si>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</si>
  <si>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</si>
  <si>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</si>
  <si>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</si>
  <si>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</si>
  <si>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</si>
  <si>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</si>
  <si>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</si>
  <si>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</si>
  <si>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</si>
  <si>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</si>
  <si>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</si>
  <si>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</si>
  <si>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</si>
  <si>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</si>
  <si>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</si>
  <si>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</si>
  <si>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</si>
  <si>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</si>
  <si>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</si>
  <si>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</si>
  <si>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</si>
  <si>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</si>
  <si>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</si>
  <si>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</si>
  <si>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</si>
  <si>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</si>
  <si>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</si>
  <si>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</si>
  <si>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</si>
  <si>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</si>
  <si>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</si>
  <si>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</si>
  <si>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</si>
  <si>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</si>
  <si>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</si>
  <si>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</si>
  <si>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</si>
  <si>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</si>
  <si>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</si>
  <si>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</si>
  <si>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</si>
  <si>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</si>
  <si>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</si>
  <si>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</si>
  <si>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</si>
  <si>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</si>
  <si>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</si>
  <si>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</si>
  <si>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</si>
  <si>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</si>
  <si>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</si>
  <si>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</si>
  <si>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</si>
  <si>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</si>
  <si>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</si>
  <si>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</si>
  <si>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</si>
  <si>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</si>
  <si>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</si>
  <si>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</si>
  <si>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</si>
  <si>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</si>
  <si>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</si>
  <si>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</si>
  <si>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</si>
  <si>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</si>
  <si>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</si>
  <si>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</si>
  <si>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</si>
  <si>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</si>
  <si>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</si>
  <si>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</si>
  <si>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</si>
  <si>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</si>
  <si>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</si>
  <si>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</si>
  <si>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</si>
  <si>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</si>
  <si>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</si>
  <si>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</si>
  <si>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</si>
  <si>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</si>
  <si>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</si>
  <si>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</si>
  <si>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</si>
  <si>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</si>
  <si>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</si>
  <si>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</si>
  <si>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</si>
  <si>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</si>
  <si>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</si>
  <si>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</si>
  <si>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</si>
  <si>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</si>
  <si>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</si>
  <si>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</si>
  <si>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</si>
  <si>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</si>
  <si>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</si>
  <si>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</si>
  <si>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</si>
  <si>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</si>
  <si>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</si>
  <si>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</si>
  <si>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</si>
  <si>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</si>
  <si>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</si>
  <si>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</si>
  <si>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</si>
  <si>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</si>
  <si>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</si>
  <si>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</si>
  <si>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</si>
  <si>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</si>
  <si>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</si>
  <si>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</si>
  <si>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</si>
  <si>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</si>
  <si>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</si>
  <si>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</si>
  <si>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</si>
  <si>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</si>
  <si>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</si>
  <si>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</si>
  <si>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</si>
  <si>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</si>
  <si>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</si>
  <si>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</si>
  <si>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</si>
  <si>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</si>
  <si>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</si>
  <si>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</si>
  <si>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</si>
  <si>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</si>
  <si>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</si>
  <si>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</si>
  <si>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</si>
  <si>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</si>
  <si>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</si>
  <si>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</si>
  <si>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</si>
  <si>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</si>
  <si>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</si>
  <si>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</si>
  <si>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</si>
  <si>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</si>
  <si>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</si>
  <si>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</si>
  <si>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</si>
  <si>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</si>
  <si>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</si>
  <si>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</si>
  <si>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</si>
  <si>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</si>
  <si>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</si>
  <si>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</si>
  <si>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</si>
  <si>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</si>
  <si>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</si>
  <si>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</si>
  <si>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</si>
  <si>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</si>
  <si>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</si>
  <si>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</si>
  <si>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</si>
  <si>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</si>
  <si>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</si>
  <si>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</si>
  <si>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</si>
  <si>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</si>
  <si>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</si>
  <si>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</si>
  <si>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</si>
  <si>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</si>
  <si>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</si>
  <si>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</si>
  <si>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</si>
  <si>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</si>
  <si>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</si>
  <si>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</si>
  <si>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</si>
  <si>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</si>
  <si>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</si>
  <si>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</si>
  <si>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</si>
  <si>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</si>
  <si>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</si>
  <si>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</si>
  <si>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</si>
  <si>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</si>
  <si>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</si>
  <si>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</si>
  <si>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</si>
  <si>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</si>
  <si>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</si>
  <si>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</si>
  <si>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</si>
  <si>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</si>
  <si>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</si>
  <si>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</si>
  <si>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</si>
  <si>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</si>
  <si>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</si>
  <si>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</si>
  <si>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</si>
  <si>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</si>
  <si>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</si>
  <si>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</si>
  <si>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</si>
  <si>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</si>
  <si>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</si>
  <si>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</si>
  <si>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</si>
  <si>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</si>
  <si>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</si>
  <si>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</si>
  <si>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</si>
  <si>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</si>
  <si>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</si>
  <si>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</si>
  <si>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</si>
  <si>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</si>
  <si>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</si>
  <si>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</si>
  <si>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</si>
  <si>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</si>
  <si>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</si>
  <si>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</si>
  <si>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</si>
  <si>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</si>
  <si>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</si>
  <si>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</si>
  <si>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</si>
  <si>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</si>
  <si>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</si>
  <si>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</si>
  <si>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</si>
  <si>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</si>
  <si>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</si>
  <si>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</si>
  <si>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</si>
  <si>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</si>
  <si>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</si>
  <si>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</si>
  <si>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</si>
  <si>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</si>
  <si>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</si>
  <si>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</si>
  <si>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</si>
  <si>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</si>
  <si>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</si>
  <si>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</si>
  <si>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</si>
  <si>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</si>
  <si>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</si>
  <si>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</si>
  <si>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</si>
  <si>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</si>
  <si>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</si>
  <si>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</si>
  <si>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</si>
  <si>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</si>
  <si>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</si>
  <si>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</si>
  <si>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</si>
  <si>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</si>
  <si>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</si>
  <si>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</si>
  <si>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</si>
  <si>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</si>
  <si>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</si>
  <si>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</si>
  <si>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</si>
  <si>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</si>
  <si>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</si>
  <si>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</si>
  <si>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</si>
  <si>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</si>
  <si>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</si>
  <si>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</si>
  <si>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</si>
  <si>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</si>
  <si>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</si>
  <si>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</si>
  <si>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</si>
  <si>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</si>
  <si>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</si>
  <si>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</si>
  <si>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</si>
  <si>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</si>
  <si>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</si>
  <si>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</si>
  <si>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</si>
  <si>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</si>
  <si>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</si>
  <si>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</si>
  <si>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</si>
  <si>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</si>
  <si>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</si>
  <si>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</si>
  <si>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</si>
  <si>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</si>
  <si>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</si>
  <si>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</si>
  <si>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</si>
  <si>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</si>
  <si>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</si>
  <si>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</si>
  <si>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</si>
  <si>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</si>
  <si>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</si>
  <si>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</si>
  <si>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</si>
  <si>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</si>
  <si>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</si>
  <si>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</si>
  <si>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</si>
  <si>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</si>
  <si>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</si>
  <si>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</si>
  <si>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</si>
  <si>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</si>
  <si>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</si>
  <si>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</si>
  <si>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</si>
  <si>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</si>
  <si>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</si>
  <si>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</si>
  <si>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</si>
  <si>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</si>
  <si>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</si>
  <si>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</si>
  <si>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</si>
  <si>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</si>
  <si>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</si>
  <si>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</si>
  <si>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</si>
  <si>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</si>
  <si>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</si>
  <si>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</si>
  <si>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</si>
  <si>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</si>
  <si>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</si>
  <si>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</si>
  <si>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</si>
  <si>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</si>
  <si>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</si>
  <si>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</si>
  <si>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</si>
  <si>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</si>
  <si>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</si>
  <si>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</si>
  <si>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</si>
  <si>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</si>
  <si>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</si>
  <si>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</si>
  <si>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</si>
  <si>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</si>
  <si>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</si>
  <si>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</si>
  <si>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</si>
  <si>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</si>
  <si>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</si>
  <si>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</si>
  <si>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</si>
  <si>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</si>
  <si>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</si>
  <si>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</si>
  <si>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</si>
  <si>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</si>
  <si>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</si>
  <si>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</si>
  <si>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</si>
  <si>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</si>
  <si>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</si>
  <si>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</si>
  <si>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</si>
  <si>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</si>
  <si>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</si>
  <si>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</si>
  <si>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</si>
  <si>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</si>
  <si>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</si>
  <si>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</si>
  <si>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</si>
  <si>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</si>
  <si>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</si>
  <si>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</si>
  <si>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</si>
  <si>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</si>
  <si>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</si>
  <si>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</si>
  <si>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</si>
  <si>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</si>
  <si>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</si>
  <si>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</si>
  <si>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</si>
  <si>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</si>
  <si>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</si>
  <si>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</si>
  <si>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</si>
  <si>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</si>
  <si>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</si>
  <si>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</si>
  <si>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</si>
  <si>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</si>
  <si>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</si>
  <si>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</si>
  <si>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</si>
  <si>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</si>
  <si>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</si>
  <si>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</si>
  <si>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</si>
  <si>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</si>
  <si>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</si>
  <si>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</si>
  <si>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</si>
  <si>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</si>
  <si>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</si>
  <si>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</si>
  <si>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</si>
  <si>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</si>
  <si>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</si>
  <si>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</si>
  <si>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</si>
  <si>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</si>
  <si>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</si>
  <si>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</si>
  <si>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</si>
  <si>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</si>
  <si>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</si>
  <si>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</si>
  <si>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</si>
  <si>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</si>
  <si>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</si>
  <si>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</si>
  <si>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</si>
  <si>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</si>
  <si>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</si>
  <si>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</si>
  <si>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</si>
  <si>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</si>
  <si>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</si>
  <si>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</si>
  <si>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</si>
  <si>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</si>
  <si>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</si>
  <si>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</si>
  <si>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</si>
  <si>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</si>
  <si>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</si>
  <si>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</si>
  <si>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</si>
  <si>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</si>
  <si>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</si>
  <si>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</si>
  <si>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</si>
  <si>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</si>
  <si>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</si>
  <si>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</si>
  <si>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</si>
  <si>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</si>
  <si>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</si>
  <si>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</si>
  <si>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</si>
  <si>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</si>
  <si>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</si>
  <si>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</si>
  <si>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</si>
  <si>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</si>
  <si>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</si>
  <si>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</si>
  <si>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</si>
  <si>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</si>
  <si>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</si>
  <si>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</si>
  <si>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</si>
  <si>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</si>
  <si>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</si>
  <si>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</si>
  <si>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</si>
  <si>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</si>
  <si>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</si>
  <si>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</si>
  <si>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</si>
  <si>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</si>
  <si>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</si>
  <si>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</si>
  <si>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</si>
  <si>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</si>
  <si>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</si>
  <si>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</si>
  <si>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</si>
  <si>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</si>
  <si>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</si>
  <si>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</si>
  <si>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</si>
  <si>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</si>
  <si>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</si>
  <si>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</si>
  <si>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</si>
  <si>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</si>
  <si>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</si>
  <si>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</si>
  <si>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</si>
  <si>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</si>
  <si>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</si>
  <si>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</si>
  <si>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</si>
  <si>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</si>
  <si>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</si>
  <si>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</si>
  <si>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</si>
  <si>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</si>
  <si>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</si>
  <si>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</si>
  <si>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</si>
  <si>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</si>
  <si>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</si>
  <si>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</si>
  <si>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</si>
  <si>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</si>
  <si>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</si>
  <si>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</si>
  <si>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</si>
  <si>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</si>
  <si>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</si>
  <si>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</si>
  <si>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</si>
  <si>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</si>
  <si>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</si>
  <si>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</si>
  <si>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</si>
  <si>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</si>
  <si>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</si>
  <si>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</si>
  <si>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</si>
  <si>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</si>
  <si>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</si>
  <si>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</si>
  <si>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</si>
  <si>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</si>
  <si>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</si>
  <si>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</si>
  <si>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</si>
  <si>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</si>
  <si>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</si>
  <si>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</si>
  <si>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</si>
  <si>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</si>
  <si>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</si>
  <si>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</si>
  <si>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</si>
  <si>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</si>
  <si>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</si>
  <si>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</si>
  <si>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</si>
  <si>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</si>
  <si>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</si>
  <si>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</si>
  <si>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</si>
  <si>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</si>
  <si>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</si>
  <si>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</si>
  <si>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</si>
  <si>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</si>
  <si>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</si>
  <si>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</si>
  <si>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</si>
  <si>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</si>
  <si>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</si>
  <si>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</si>
  <si>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</si>
  <si>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</si>
  <si>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</si>
  <si>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</si>
  <si>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</si>
  <si>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</si>
  <si>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</si>
  <si>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</si>
  <si>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</si>
  <si>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</si>
  <si>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</si>
  <si>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</si>
  <si>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</si>
  <si>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</si>
  <si>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</si>
  <si>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</si>
  <si>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</si>
  <si>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</si>
  <si>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</si>
  <si>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</si>
  <si>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</si>
  <si>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</si>
  <si>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</si>
  <si>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</si>
  <si>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</si>
  <si>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</si>
  <si>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</si>
  <si>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</si>
  <si>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</si>
  <si>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</si>
  <si>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</si>
  <si>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</si>
  <si>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</si>
  <si>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</si>
  <si>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</si>
  <si>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</si>
  <si>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</si>
  <si>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</si>
  <si>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</si>
  <si>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</si>
  <si>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</si>
  <si>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</si>
  <si>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</si>
  <si>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</si>
  <si>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</si>
  <si>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</si>
  <si>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</si>
  <si>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</si>
  <si>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</si>
  <si>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</si>
  <si>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</si>
  <si>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</si>
  <si>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</si>
  <si>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</si>
  <si>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</si>
  <si>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</si>
  <si>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</si>
  <si>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</si>
  <si>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</si>
  <si>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</si>
  <si>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</si>
  <si>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</si>
  <si>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</si>
  <si>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</si>
  <si>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</si>
  <si>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</si>
  <si>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</si>
  <si>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</si>
  <si>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</si>
  <si>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</si>
  <si>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</si>
  <si>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</si>
  <si>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</si>
  <si>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</si>
  <si>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</si>
  <si>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</si>
  <si>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</si>
  <si>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</si>
  <si>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</si>
  <si>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</si>
  <si>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</si>
  <si>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</si>
  <si>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</si>
  <si>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</si>
  <si>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</si>
  <si>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</si>
  <si>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</si>
  <si>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</si>
  <si>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</si>
  <si>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</si>
  <si>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</si>
  <si>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</si>
  <si>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</si>
  <si>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</si>
  <si>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</si>
  <si>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</si>
  <si>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</si>
  <si>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</si>
  <si>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</si>
  <si>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</si>
  <si>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</si>
  <si>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</si>
  <si>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</si>
  <si>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</si>
  <si>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</si>
  <si>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</si>
  <si>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</si>
  <si>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</si>
  <si>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</si>
  <si>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</si>
  <si>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</si>
  <si>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</si>
  <si>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</si>
  <si>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</si>
  <si>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</si>
  <si>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 xml:space="preserve"> 2025-10-28 02:10:26</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</si>
  <si>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</si>
  <si>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</si>
  <si>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</si>
  <si>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</si>
  <si>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</si>
  <si>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</si>
  <si>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</si>
  <si>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</si>
  <si>
    <t xml:space="preserve">ETA 150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</si>
</sst>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295.15629942129453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3.822071759350365E-2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45958.104725347221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45958.104725347221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45958.104725347221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45958.104725347221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45958.104725347221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45958.104725347221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45958.104725347221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45958.104725347221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45958.104725347221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45958.104725347221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45958.104725347221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45958.104725347221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45958.104725347221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45958.104725347221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45958.104725347221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45958.104725347221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45958.104725347221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45958.104725347221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45958.104725347221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45958.104725347221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45958.104725347221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45958.104725347221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45958.104725347221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45958.104725347221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45958.104725347221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45958.104725347221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45958.104725347221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45958.104725347221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45958.104725347221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45958.104725347221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45958.104725347221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45958.104725347221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45958.104725347221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45958.104725347221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45958.104725347221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45958.104725347221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45958.104725347221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45958.104725347221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45958.104725347221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45958.104725347221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45958.104725347221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45958.104725347221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45958.104725347221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45958.104725347221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45958.104725347221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45958.104725347221</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45958.104725347221</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133.1048873842592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45958.104725347221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45958.104725347221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45958.104725347221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45958.104725347221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45958.104725347221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45958.104725347221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45958.104725347221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45958.104725347221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45958.104725347221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45958.104725347221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45958.104725347221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45958.104725347221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45958.104725347221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45958.104725347221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45958.104725347221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45958.104725347221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45958.104725347221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45958.104725347221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45958.104725347221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45958.104725347221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45958.104725347221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45958.104725347221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45958.104725347221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45958.104725347221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45958.104725347221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45958.104725347221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45958.104725347221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45958.104725347221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45958.104725347221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45958.104725347221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45958.104725347221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45958.104725347221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45958.104725347221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45958.104725347221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45958.104725347221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45958.104725347221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45958.104725347221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45958.104725347221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45958.104725347221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45958.104725347221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45958.104725347221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45958.104725347221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45958.104725347221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45958.104725347221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45958.104725347221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45958.104725347221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45958.104725347221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45958.104725347221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45958.104725347221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45958.104725347221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45958.104725347221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45958.104725347221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45958.104725347221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45958.104725347221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45958.104725347221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45958.104725347221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45958.104725347221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45958.104725347221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45958.104725347221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45958.104725347221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45958.104725347221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45958.104725347221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45958.104725347221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45958.104725347221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45958.104725347221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45958.104725347221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45958.104725347221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45958.104725347221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45958.104725347221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45958.104725347221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45958.104725347221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45958.104725347221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45958.104725347221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45958.104725347221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45958.104725347221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45958.104725347221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45958.104725347221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45958.104725347221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45958.104725347221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45958.104725347221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45958.104725347221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45958.104725347221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45958.104725347221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45958.104725347221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45958.104725347221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45958.104725347221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45958.104725347221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45958.104725347221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45958.104725347221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45958.104725347221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45958.104725347221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45958.104725347221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45958.104725347221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45958.104725347221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45958.104725347221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45958.104725347221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45958.104725347221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45958.104725347221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45958.104725347221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45958.104725347221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45958.104725347221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45958.104725347221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45958.104725347221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45958.104725347221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45958.104725347221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45958.104725347221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45958.104725347221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45958.104725347221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45958.104725347221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45958.104725347221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45958.104725347221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45958.104725347221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45958.104725347221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45958.104725347221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45958.104725347221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45958.104725347221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45958.104725347221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45958.104725347221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45958.104725347221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45958.104725347221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45958.104725347221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45958.104725347221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45958.104725347221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45958.104725347221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45958.104725347221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45958.104725347221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45958.104725347221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45958.104725347221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45958.104725347221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45958.104725347221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45958.104725347221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45958.104725347221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45958.104725347221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45958.104725347221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45958.104725347221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45958.104725347221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45958.104725347221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45958.104725347221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45958.104725347221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45958.104725347221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45958.104725347221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45958.104725347221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45958.104725347221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45958.104725347221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45958.104725347221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45958.104725347221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45958.104725347221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45958.104725347221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45958.104725347221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45958.104725347221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45958.104725347221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45958.104725347221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45958.104725347221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45958.104725347221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45958.104725347221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45958.104725347221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45958.104725347221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45958.104725347221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45958.104725347221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45958.104725347221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45958.104725347221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45958.104725347221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45958.104725347221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45958.104725347221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45958.104725347221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45958.104725347221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45958.104725347221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45958.104725347221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45958.104725347221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45958.104725347221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45958.104725347221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45958.104725347221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45958.104725347221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45958.104725347221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45958.104725347221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45958.104725347221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45958.104725347221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45958.104725347221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45958.104725347221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45958.104725347221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45958.104725347221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45958.104725347221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45958.104725347221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45958.104725347221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45958.104725347221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45958.104725347221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45958.104725347221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45958.104725347221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45958.104725347221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45958.104725347221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45958.104725347221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45958.104725347221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45958.104725347221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45958.104725347221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45958.104725347221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45958.104725347221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45958.104725347221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45958.104725347221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45958.104725347221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45958.104725347221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45958.104725347221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45958.104725347221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45958.104725347221</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45958.104725347221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45958.104725347221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45958.104725347221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45958.104725347221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45958.104725347221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45958.104725347221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45958.104725347221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45958.104725347221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45958.104725347221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45958.104725347221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45958.104725347221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45958.104725347221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45958.104725347221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45958.104725347221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45958.104725347221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45958.104725347221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45958.104725347221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45958.104725347221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45958.104725347221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45958.104725347221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45958.104725347221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45958.104725347221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45958.104725347221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45958.104725347221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45958.104725347221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45958.104725347221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45958.104725347221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45958.104725347221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45958.104725347221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45958.104725347221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45958.104725347221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45958.104725347221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45958.104725347221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45958.104725347221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45958.104725347221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45958.104725347221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45958.104725347221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45958.104725347221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45958.104725347221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45958.104725347221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45958.104725347221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45958.104725347221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45958.104725347221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45958.104725347221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45958.104725347221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45958.104725347221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45958.104725347221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45958.104725347221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45958.104725347221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45958.104725347221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45958.104725347221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45958.104725347221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45958.104725347221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45958.104725347221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45958.104725347221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45958.104725347221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45958.104725347221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45958.104725347221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45958.104725347221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45958.104725347221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45958.104725347221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45958.104725347221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45958.104725347221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45958.104725347221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45958.104725347221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45958.104725347221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45958.104725347221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45958.104725347221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45958.104725347221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45958.104725347221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45958.104725347221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45958.104725347221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45958.104725347221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45958.104725347221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45958.104725347221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45958.104725347221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45958.104725347221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45958.104725347221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45958.104725347221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45958.104725347221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45958.104725347221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45958.104725347221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45958.104725347221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45958.104725347221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45958.104725347221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45958.104725347221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45958.104725347221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45958.104725347221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45958.104725347221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45958.104725347221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45958.104725347221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45958.104725347221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45958.104725347221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45958.104725347221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45958.104725347221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45958.104725347221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45958.104725347221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45958.104725347221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45958.104725347221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45958.104725347221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45958.104725347221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45958.104725347221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45958.104725347221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45958.104725347221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45958.104725347221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45958.104725347221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45958.104725347221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45958.104725347221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45958.104725347221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45958.104725347221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45958.104725347221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45958.104725347221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45958.104725347221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45958.104725347221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45958.104725347221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45958.104725347221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45958.104725347221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45958.104725347221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45958.104725347221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45958.104725347221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45958.104725347221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45958.104725347221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45958.104725347221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45958.104725347221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45958.104725347221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45958.104725347221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45958.104725347221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45958.104725347221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45958.104725347221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45958.104725347221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45958.104725347221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45958.104725347221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45958.104725347221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45958.104725347221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45958.104725347221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45958.104725347221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45958.104725347221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45958.104725347221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45958.104725347221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45958.104725347221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45958.104725347221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45958.104725347221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45958.104725347221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45958.104725347221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45958.104725347221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45958.104725347221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45958.104725347221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45958.104725347221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45958.104725347221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45958.104725347221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45958.104725347221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45958.104725347221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45958.104725347221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45958.104725347221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45958.104725347221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45958.104725347221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45958.104725347221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45958.104725347221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45958.104725347221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45958.104725347221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45958.104725347221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45958.104725347221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45958.104725347221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45958.104725347221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45958.104725347221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45958.104725347221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45958.104725347221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45958.104725347221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45958.104725347221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45958.104725347221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45958.104725347221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45958.104725347221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45958.104725347221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45958.104725347221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45958.104725347221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45958.104725347221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45958.104725347221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45958.104725347221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45958.104725347221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45958.104725347221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45958.104725347221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45958.104725347221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45958.104725347221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45958.104725347221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45958.104725347221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45958.104725347221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45958.104725347221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45958.104725347221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45958.104725347221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45958.104725347221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45958.104725347221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45958.104725347221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45958.104725347221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45958.104725347221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45958.104725347221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45958.104725347221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45958.104725347221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45958.104725347221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45958.104725347221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45958.104725347221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45958.104725347221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45958.104725347221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45958.104725347221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45958.104725347221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45958.104725347221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45958.104725347221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45958.104725347221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45958.104725347221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45958.104725347221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45958.104725347221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45958.104725347221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45958.104725347221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45958.104725347221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45958.104725347221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45958.104725347221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45958.104725347221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45958.104725347221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45958.104725347221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45958.104725347221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45958.104725347221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45958.104725347221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45958.104725347221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45958.104725347221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45958.104725347221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45958.104725347221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45958.104725347221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45958.104725347221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45958.104725347221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45958.104725347221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45958.104725347221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45958.104725347221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45958.104725347221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45958.104725347221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45958.104725347221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45958.104725347221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45958.104725347221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45958.104725347221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45958.104725347221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45958.104725347221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45958.104725347221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45958.104725347221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45958.104725347221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45958.104725347221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45958.104725347221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45958.104725347221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45958.104725347221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45958.104725347221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45958.104725347221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45958.104725347221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45958.104725347221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45958.104725347221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45958.104725347221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45958.104725347221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45958.104725347221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45958.104725347221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45958.104725347221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45958.104725347221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45958.104725347221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45958.104725347221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45958.104725347221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45958.104725347221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45958.104725347221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45958.104725347221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45958.104725347221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45958.104725347221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45958.104725347221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45958.104725347221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45958.104725347221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45958.104725347221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45958.104725347221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45958.104725347221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45958.104725347221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45958.104725347221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45958.104725347221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45958.104725347221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45958.104725347221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45958.104725347221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45958.104725347221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45958.104725347221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45958.104725347221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45958.104725347221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45958.104725347221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45958.104725347221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45958.104725347221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45958.104725347221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45958.104725347221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45958.104725347221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45958.104725347221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45958.104725347221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45958.104725347221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45958.104725347221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45958.104725347221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45958.104725347221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45958.104725347221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45958.104725347221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45958.104725347221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45958.104725347221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45958.104725347221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45958.104725347221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45958.104725347221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45958.104725347221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45958.104725347221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45958.104725347221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45958.104725347221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45958.104725347221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45958.104725347221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45958.104725347221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45958.104725347221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45958.104725347221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45958.104725347221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45958.104725347221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45958.104725347221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45958.104725347221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45958.104725347221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45958.104725347221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45958.104725347221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45958.104725347221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45958.104725347221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45958.104725347221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45958.104725347221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45958.104725347221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45958.104725347221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45958.104725347221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45958.104725347221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45958.104725347221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45958.104725347221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45958.104725347221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45958.104725347221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45958.104725347221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45958.104725347221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45958.104725347221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45958.104725347221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45958.104725347221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45958.104725347221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45958.104725347221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45958.104725347221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45958.104725347221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45958.104725347221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45958.104725347221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45958.104725347221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45958.104725347221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45958.104725347221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45958.104725347221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45958.104725347221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45958.104725347221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45958.104725347221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45958.104725347221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45958.104725347221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45958.104725347221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45958.104725347221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45958.104725347221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45958.104725347221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45958.104725347221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45958.104725347221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45958.104725347221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45958.104725347221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45958.104725347221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45958.104725347221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45958.104725347221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45958.104725347221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45958.104725347221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45958.104725347221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45958.104725347221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45958.104725347221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45958.104725347221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45958.104725347221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45958.104725347221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45958.104725347221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45958.104725347221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45958.104725347221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45958.104725347221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45958.104725347221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45958.104725347221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45958.104725347221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45958.104725347221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45958.104725347221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45958.104725347221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45958.104725347221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45958.104725347221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45958.104725347221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45958.104725347221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45958.104725347221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45958.104725347221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45958.104725347221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45958.104725347221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45958.104725347221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45958.104725347221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45958.104725347221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45958.104725347221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45958.104725347221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45958.104725347221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45958.104725347221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45958.104725347221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45958.104725347221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45958.104725347221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45958.104725347221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45958.104725347221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45958.104725347221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45958.104725347221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45958.104725347221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45958.104725347221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45958.104725347221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45958.104725347221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45958.104725347221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45958.104725347221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45958.104725347221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45958.104725347221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45958.104725347221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45958.104725347221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45958.104725347221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45958.104725347221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45958.104725347221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45958.104725347221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45958.104725347221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45958.104725347221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45958.104725347221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45958.104725347221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45958.104725347221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45958.104725347221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45958.104725347221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45958.104725347221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45958.104725347221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45958.104725347221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45958.104725347221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45958.104725347221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45958.104725347221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45958.104725347221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45958.104725347221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45958.104725347221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45958.104725347221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45958.104725347221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45958.104725347221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45958.104725347221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45958.104725347221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45958.104725347221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45958.104725347221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45958.104725347221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45958.104725347221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45958.104725347221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45958.104725347221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45958.104725347221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45958.104725347221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45958.104725347221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45958.104725347221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45958.104725347221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45958.104725347221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45958.104725347221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45958.104725347221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45958.104725347221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45958.104725347221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45958.104725347221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45958.104725347221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45958.104725347221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45958.104725347221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45958.104725347221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45958.104725347221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45958.104725347221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45958.104725347221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45958.104725347221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45958.104725347221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45958.104725347221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45958.104725347221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45958.104725347221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45958.104725347221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45958.104725347221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45958.104725347221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45958.104725347221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45958.104725347221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45958.104725347221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45958.104725347221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45958.104725347221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45958.104725347221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45958.104725347221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45958.104725347221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45958.104725347221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45958.104725347221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45958.104725347221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45958.104725347221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45958.104725347221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45958.104725347221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45958.104725347221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45958.104725347221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45958.104725347221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45958.104725347221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45958.104725347221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45958.104725347221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45958.104725347221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45958.104725347221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45958.104725347221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45958.104725347221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45958.104725347221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45958.104725347221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45958.104725347221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45958.104725347221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45958.104725347221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45958.104725347221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45958.104725347221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45958.104725347221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45958.104725347221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45958.104725347221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45958.104725347221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45958.104725347221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45958.104725347221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45958.104725347221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45958.104725347221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45958.104725347221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45958.104725347221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45958.104725347221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45958.104725347221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45958.104725347221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45958.104725347221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45958.104725347221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45958.104725347221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45958.104725347221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45958.104725347221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45958.104725347221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45958.104725347221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45958.104725347221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45958.104725347221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45958.104725347221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45958.104725347221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45958.104725347221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45958.104725347221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45958.104725347221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45958.104725347221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45958.104725347221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45958.104725347221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45958.104725347221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45958.104725347221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45958.104725347221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45958.104725347221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45958.104725347221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45958.104725347221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45958.104725347221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45958.104725347221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45958.104725347221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45958.104725347221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45958.104725347221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45958.104725347221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45958.104725347221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45958.104725347221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45958.104725347221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45958.104725347221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45958.104725347221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45958.104725347221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45958.104725347221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45958.104725347221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45958.104725347221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45958.104725347221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45958.104725347221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45958.104725347221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45958.104725347221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45958.104725347221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45958.104725347221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45958.104725347221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45958.104725347221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45958.104725347221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45958.104725347221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45958.104725347221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45958.104725347221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45958.104725347221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45958.104725347221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45958.104725347221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45958.104725347221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45958.104725347221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45958.104725347221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45958.104725347221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45958.104725347221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45958.104725347221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45958.104725347221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45958.104725347221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45958.104725347221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45958.104725347221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45958.104725347221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45958.104725347221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45958.104725347221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45958.104725347221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45958.104725347221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45958.104725347221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45958.104725347221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45958.104725347221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45958.104725347221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45958.104725347221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45958.104725347221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45958.104725347221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45958.104725347221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45958.104725347221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45958.104725347221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45958.104725347221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45958.104725347221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45958.104725347221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45958.104725347221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45958.104725347221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45958.104725347221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45958.104725347221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45958.104725347221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45958.104725347221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45958.104725347221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45958.104725347221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45958.104725347221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45958.104725347221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45958.104725347221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45958.104725347221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45958.104725347221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45958.104725347221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45958.104725347221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45958.104725347221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45958.104725347221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45958.104725347221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45958.104725347221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45958.104725347221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45958.104725347221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45958.104725347221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45958.104725347221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45958.104725347221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45958.104725347221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45958.104725347221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45958.104725347221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45958.104725347221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45958.104725347221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45958.104725347221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45958.104725347221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45958.104725347221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45958.104725347221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45958.104725347221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45958.104725347221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45958.104725347221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45958.104725347221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45958.104725347221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45958.104725347221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45958.104725347221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45958.104725347221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45958.104725347221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45958.104725347221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45958.104725347221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45958.104725347221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45958.104725347221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45958.104725347221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45958.104725347221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45958.104725347221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45958.104725347221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45958.104725347221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45958.104725347221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45958.104725347221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45958.104725347221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45958.104725347221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45958.104725347221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45958.104725347221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45958.104725347221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45958.104725347221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45958.104725347221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45958.104725347221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45958.104725347221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45958.104725347221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45958.104725347221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45958.104725347221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45958.104725347221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45958.104725347221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45958.104725347221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45958.104725347221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45958.104725347221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45958.104725347221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45958.104725347221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45958.104725347221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45958.104725347221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45958.104725347221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45958.104725347221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45958.104725347221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45958.104725347221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45958.104725347221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45958.104725347221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45958.104725347221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45958.104725347221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45958.104725347221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45958.104725347221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45958.104725347221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45958.104725347221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45958.104725347221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45958.104725347221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45958.104725347221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45958.104725347221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45958.104725347221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45958.104725347221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45958.104725347221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45958.104725347221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45958.104725347221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45958.104725347221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45958.104725347221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45958.104725347221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45958.104725347221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45958.104725347221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45958.104725347221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45958.104725347221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45958.104725347221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45958.104725347221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45958.104725347221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45958.104725347221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45958.104725347221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45958.104725347221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45958.104725347221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45958.104725347221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45958.104725347221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45958.104725347221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45958.104725347221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45958.104725347221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45958.104725347221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45958.104725347221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45958.104725347221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45958.104725347221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45958.104725347221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45958.104725347221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45958.104725347221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45958.104725347221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45958.104725347221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45958.104725347221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45958.104725347221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45958.104725347221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45958.104725347221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45958.104725347221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45958.104725347221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45958.104725347221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45958.104725347221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45958.104725347221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45958.104725347221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45958.104725347221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45958.104725347221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45958.104725347221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45958.104725347221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45958.104725347221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45958.104725347221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45958.104725347221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45958.104725347221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45958.104725347221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45958.104725347221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45958.104725347221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45958.104725347221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45958.104725347221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45958.104725347221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45958.104725347221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45958.104725347221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45958.104725347221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45958.104725347221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45958.104725347221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45958.104725347221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45958.104725347221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45958.104725347221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45958.104725347221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45958.104725347221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45958.104725347221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45958.104725347221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45958.104725347221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45958.104725347221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45958.104725347221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45958.104725347221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45958.104725347221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45958.104725347221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45958.104725347221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45958.104725347221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45958.104725347221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45958.104725347221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45958.104725347221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45958.104725347221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45958.104725347221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45958.104725347221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45958.104725347221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45958.104725347221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45958.104725347221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45958.104725347221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45958.104725347221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45958.104725347221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45958.104725347221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45958.104725347221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45958.104725347221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45958.104725347221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45958.104725347221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45958.104725347221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45958.104725347221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45958.104725347221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45958.104725347221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45958.104725347221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45958.104725347221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45958.104725347221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45958.104725347221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45958.104725347221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45958.104725347221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45958.104725347221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45958.104725347221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45958.104725347221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45958.104725347221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45958.104725347221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45958.104725347221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45958.104725347221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45958.104725347221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45958.104725347221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45958.104725347221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45958.104725347221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45958.104725347221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45958.104725347221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45958.104725347221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45958.104725347221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45958.104725347221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45958.104725347221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45958.104725347221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45958.104725347221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45958.104725347221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45958.104725347221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45958.104725347221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45958.104725347221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45958.104725347221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45958.104725347221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45958.104725347221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45958.104725347221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45958.104725347221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45958.104725347221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45958.104725347221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45958.104725347221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45958.104725347221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45958.104725347221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45958.104725347221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45958.104725347221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45958.104725347221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45958.104725347221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45958.104725347221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45958.104725347221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45958.104725347221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45958.104725347221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45958.104725347221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45958.104725347221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45958.104725347221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45958.104725347221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45958.104725347221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45958.104725347221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45958.104725347221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45958.104725347221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45958.104725347221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45958.104725347221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45958.104725347221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45958.104725347221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45958.104725347221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45958.104725347221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45958.104725347221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45958.104725347221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45958.104725347221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45958.104725347221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45958.104725347221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45958.104725347221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45958.104725347221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45958.104725347221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45958.104725347221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45958.104725347221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45958.104725347221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45958.104725347221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45958.104725347221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45958.104725347221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45958.104725347221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45958.104725347221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45958.104725347221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45958.104725347221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45958.104725347221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45958.104725347221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45958.104725347221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45958.104725347221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45958.104725347221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45958.104725347221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45958.104725347221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45958.104725347221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45958.104725347221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45958.104725347221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45958.104725347221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45958.104725347221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45958.104725347221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45958.104725347221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45958.104725347221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45958.104725347221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45958.104725347221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45958.104725347221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45958.104725347221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45958.104725347221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45958.104725347221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45958.104725347221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45958.104725347221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45958.104725347221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45958.104725347221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45958.104725347221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45958.104725347221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45958.104725347221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45958.104725347221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45958.104725347221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45958.104725347221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45958.104725347221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45958.104725347221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45958.104725347221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45958.104725347221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45958.104725347221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45958.104725347221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45958.104725347221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45958.104725347221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45958.104725347221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45958.104725347221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45958.104725347221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45958.104725347221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45958.104725347221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45958.104725347221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45958.104725347221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45958.104725347221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45958.104725347221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45958.104725347221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45958.104725347221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45958.104725347221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45958.104725347221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45958.104725347221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45958.104725347221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45958.104725347221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45958.104725347221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45958.104725347221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45958.104725347221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45958.104725347221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45958.104725347221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45958.104725347221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45958.104725347221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45958.104725347221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45958.104725347221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45958.104725347221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45958.104725347221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45958.104725347221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45958.104725347221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45958.104725347221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45958.104725347221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45958.104725347221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45958.104725347221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45958.104725347221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45958.104725347221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45958.104725347221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45958.104725347221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45958.104725347221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45958.104725347221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45958.104725347221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45958.104725347221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45958.104725347221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45958.104725347221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45958.104725347221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45958.104725347221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45958.104725347221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45958.104725347221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45958.104725347221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45958.104725347221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45958.104725347221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45958.104725347221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45958.104725347221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45958.104725347221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45958.104725347221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45958.104725347221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45958.104725347221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45958.104725347221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45958.104725347221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45958.104725347221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45958.104725347221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45958.104725347221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45958.104725347221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45958.104725347221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45958.104725347221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45958.104725347221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45958.104725347221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45958.104725347221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45958.104725347221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45958.104725347221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45958.104725347221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45958.104725347221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45958.104725347221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45958.104725347221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45958.104725347221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45958.104725347221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45958.104725347221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45958.104725347221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45958.104725347221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45958.104725347221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45958.104725347221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45958.104725347221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45958.104725347221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45958.104725347221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45958.104725347221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45958.104725347221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45958.104725347221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45958.104725347221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45958.104725347221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45958.104725347221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45958.104725347221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45958.104725347221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45958.104725347221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45958.104725347221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45958.104725347221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45958.104725347221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45958.104725347221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45958.104725347221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45958.104725347221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45958.104725347221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45958.104725347221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45958.104725347221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45958.104725347221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45958.104725347221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45958.104725347221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45958.104725347221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45958.104725347221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45958.104725347221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45958.104725347221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45958.104725347221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45958.104725347221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45958.104725347221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45958.104725347221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45958.104725347221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45958.104725347221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45958.104725347221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45958.104725347221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45958.104725347221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45958.104725347221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45958.104725347221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45958.104725347221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45958.104725347221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45958.104725347221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45958.104725347221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45958.104725347221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45958.104725347221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45958.104725347221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45958.104725347221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45958.104725347221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45958.104725347221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45958.104725347221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45958.104725347221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45958.104725347221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45958.104725347221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45958.104725347221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45958.104725347221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45958.104725347221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45958.104725347221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45958.104725347221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45958.104725347221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45958.104725347221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45958.104725347221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45958.104725347221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45958.104725347221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45958.104725347221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45958.104725347221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45958.104725347221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45958.104725347221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45958.104725347221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45958.104725347221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45958.104725347221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45958.104725347221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45958.104725347221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45958.104725347221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45958.104725347221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45958.104725347221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45958.104725347221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45958.104725347221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45958.104725347221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45958.104725347221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45958.104725347221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45958.104725347221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45958.104725347221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45958.104725347221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45958.104725347221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45958.104725347221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45958.104725347221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45958.104725347221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45958.104725347221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45958.104725347221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45958.104725347221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45958.104725347221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45958.104725347221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45958.104725347221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45958.104725347221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45958.104725347221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45958.104725347221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45958.104725347221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45958.104725347221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45958.104725347221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45958.104725347221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45958.104725347221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45958.104725347221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45958.104725347221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45958.104725347221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45958.104725347221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45958.104725347221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45958.104725347221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45958.104725347221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45958.104725347221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45958.104725347221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45958.104725347221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45958.104725347221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45958.104725347221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45958.104725347221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45958.104725347221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45958.104725347221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45958.104725347221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45958.104725347221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45958.104725347221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45958.104725347221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45958.104725347221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45958.104725347221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45958.104725347221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45958.104725347221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45958.104725347221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45958.104725347221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45958.104725347221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45958.104725347221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45958.104725347221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45958.104725347221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45958.104725347221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254.62400775462447</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4.6392013886361383E-2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t="s">
        <v>38998</v>
      </c>
      <c r="F4" s="123"/>
      <c r="G4" s="124">
        <f ca="1">IFERROR(NOW()-F4,"")</f>
        <v>45958.104725347221</v>
      </c>
      <c r="H4" s="123" t="s">
        <v>39089</v>
      </c>
      <c r="I4" s="119" t="str">
        <f>IFERROR(VLOOKUP(D4,DB!A:F,6,0),"")</f>
        <v>Generator-SG</v>
      </c>
      <c r="J4" s="119" t="str">
        <f>IFERROR(VLOOKUP(D4,DB!A:G,7,0),"")</f>
        <v>Vandalized</v>
      </c>
      <c r="K4" s="125" t="s">
        <v>39090</v>
      </c>
      <c r="L4" s="121" t="str">
        <f>IFERROR(VLOOKUP(D4,DB!A:I,9,0),"")</f>
        <v>Latis</v>
      </c>
    </row>
    <row r="5" spans="1:16" ht="15" customHeight="1">
      <c r="A5" s="119"/>
      <c r="B5" s="119" t="str">
        <f>IFERROR(VLOOKUP(D5,DB!A:K,11,0),"")</f>
        <v/>
      </c>
      <c r="C5" s="120"/>
      <c r="D5" s="121"/>
      <c r="E5" s="98"/>
      <c r="F5" s="123"/>
      <c r="G5" s="124">
        <f ca="1">IFERROR(NOW()-F5,"")</f>
        <v>45958.104725347221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45958.104725347221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45958.104725347221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45958.104725347221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45958.104725347221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45958.104725347221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45958.104725347221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45958.104725347221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45958.104725347221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45958.104725347221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45958.104725347221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45958.104725347221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45958.104725347221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45958.104725347221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45958.104725347221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45958.104725347221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45958.104725347221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45958.104725347221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45958.104725347221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45958.104725347221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45958.104725347221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45958.104725347221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45958.104725347221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45958.104725347221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45958.104725347221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45958.104725347221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45958.104725347221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45958.104725347221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45958.104725347221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45958.104725347221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45958.104725347221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45958.104725347221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45958.104725347221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45958.104725347221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45958.104725347221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45958.104725347221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45958.104725347221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45958.104725347221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45958.104725347221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45958.104725347221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45958.104725347221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45958.104725347221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45958.104725347221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45958.104725347221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45958.104725347221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45958.104725347221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45958.104725347221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45958.104725347221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45958.104725347221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45958.104725347221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45958.104725347221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45958.104725347221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45958.104725347221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45958.104725347221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45958.104725347221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45958.104725347221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45958.104725347221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45958.104725347221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45958.104725347221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45958.104725347221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45958.104725347221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45958.104725347221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45958.104725347221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45958.104725347221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45958.104725347221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45958.104725347221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45958.104725347221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45958.104725347221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45958.104725347221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45958.104725347221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45958.104725347221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45958.104725347221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45958.104725347221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45958.104725347221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45958.104725347221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45958.104725347221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45958.104725347221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45958.104725347221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45958.104725347221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45958.104725347221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45958.104725347221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45958.104725347221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45958.104725347221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45958.104725347221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45958.104725347221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45958.104725347221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45958.104725347221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45958.104725347221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45958.104725347221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45958.104725347221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45958.104725347221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45958.104725347221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45958.104725347221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45958.104725347221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45958.104725347221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45958.104725347221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45958.104725347221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45958.104725347221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45958.104725347221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45958.104725347221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45958.104725347221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45958.104725347221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45958.104725347221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45958.104725347221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45958.104725347221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45958.104725347221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45958.104725347221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45958.104725347221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45958.104725347221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45958.104725347221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45958.104725347221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45958.104725347221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45958.104725347221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45958.104725347221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45958.104725347221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45958.104725347221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45958.104725347221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45958.104725347221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45958.104725347221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45958.104725347221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45958.104725347221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45958.104725347221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45958.104725347221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45958.104725347221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45958.104725347221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45958.104725347221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45958.104725347221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45958.104725347221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45958.104725347221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45958.104725347221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45958.104725347221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45958.104725347221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45958.104725347221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45958.104725347221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45958.104725347221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45958.104725347221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45958.104725347221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45958.104725347221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45958.104725347221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45958.104725347221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45958.104725347221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45958.104725347221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45958.104725347221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45958.104725347221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45958.104725347221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45958.104725347221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45958.104725347221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45958.104725347221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45958.104725347221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45958.104725347221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45958.104725347221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45958.104725347221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45958.104725347221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45958.104725347221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45958.104725347221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45958.104725347221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45958.104725347221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45958.104725347221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45958.104725347221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45958.104725347221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45958.104725347221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45958.104725347221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45958.104725347221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45958.104725347221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45958.104725347221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45958.104725347221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45958.104725347221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45958.104725347221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45958.104725347221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45958.104725347221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45958.104725347221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45958.104725347221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45958.104725347221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45958.104725347221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45958.104725347221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45958.104725347221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45958.104725347221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45958.104725347221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45958.104725347221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45958.104725347221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45958.104725347221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45958.104725347221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45958.104725347221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45958.104725347221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45958.104725347221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45958.104725347221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45958.104725347221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45958.104725347221</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45958.104725347221</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66.272665162032354</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31.915848032404028</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9.4436142361082602</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45958.104725347221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45958.104725347221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45958.104725347221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45958.104725347221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45958.104725347221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45958.104725347221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45958.104725347221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45958.104725347221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45958.104725347221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45958.104725347221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45958.104725347221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45958.104725347221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45958.104725347221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45958.104725347221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45958.104725347221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45958.104725347221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45958.104725347221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45958.104725347221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45958.104725347221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45958.104725347221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45958.104725347221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45958.104725347221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45958.104725347221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45958.104725347221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45958.104725347221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45958.104725347221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45958.104725347221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45958.104725347221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45958.104725347221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45958.104725347221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45958.104725347221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45958.104725347221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45958.104725347221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45958.104725347221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45958.104725347221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45958.104725347221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45958.104725347221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45958.104725347221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45958.104725347221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45958.104725347221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45958.104725347221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45958.104725347221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45958.104725347221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45958.104725347221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45958.104725347221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45958.104725347221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45958.104725347221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45958.104725347221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45958.104725347221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45958.104725347221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45958.104725347221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45958.104725347221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45958.104725347221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45958.104725347221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45958.104725347221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45958.104725347221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45958.104725347221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45958.104725347221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45958.104725347221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45958.104725347221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45958.104725347221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45958.104725347221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45958.104725347221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45958.104725347221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45958.104725347221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45958.104725347221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45958.104725347221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45958.104725347221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45958.104725347221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45958.104725347221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45958.104725347221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45958.104725347221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45958.104725347221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45958.104725347221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45958.104725347221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45958.104725347221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45958.104725347221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45958.104725347221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45958.104725347221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45958.104725347221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45958.104725347221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45958.104725347221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45958.104725347221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45958.104725347221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45958.104725347221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45958.104725347221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45958.104725347221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45958.104725347221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45958.104725347221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45958.104725347221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45958.104725347221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45958.104725347221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45958.104725347221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45958.104725347221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45958.104725347221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45958.104725347221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45958.104725347221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45958.104725347221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45958.104725347221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45958.104725347221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45958.104725347221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45958.104725347221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45958.104725347221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45958.104725347221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45958.104725347221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45958.104725347221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45958.104725347221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45958.104725347221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45958.104725347221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45958.104725347221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45958.104725347221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45958.104725347221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45958.104725347221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45958.104725347221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45958.104725347221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45958.104725347221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45958.104725347221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45958.104725347221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45958.104725347221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45958.104725347221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45958.104725347221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45958.104725347221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45958.104725347221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45958.104725347221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45958.104725347221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45958.104725347221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45958.104725347221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45958.104725347221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45958.104725347221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45958.104725347221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45958.104725347221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45958.104725347221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45958.104725347221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45958.104725347221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45958.104725347221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45958.104725347221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45958.104725347221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45958.104725347221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45958.104725347221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45958.104725347221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45958.104725347221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45958.104725347221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45958.104725347221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45958.104725347221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45958.104725347221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45958.104725347221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45958.104725347221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45958.104725347221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45958.104725347221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45958.104725347221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45958.104725347221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45958.104725347221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45958.104725347221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45958.104725347221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45958.104725347221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45958.104725347221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45958.104725347221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45958.104725347221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45958.104725347221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45958.104725347221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45958.104725347221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45958.104725347221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45958.104725347221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45958.104725347221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45958.104725347221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45958.104725347221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45958.104725347221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45958.104725347221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45958.104725347221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45958.104725347221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45958.104725347221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45958.104725347221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45958.104725347221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45958.104725347221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45958.104725347221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45958.104725347221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45958.104725347221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45958.104725347221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45958.104725347221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45958.104725347221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45958.104725347221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45958.104725347221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45958.104725347221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45958.104725347221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45958.104725347221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45958.104725347221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45958.104725347221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45958.104725347221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45958.104725347221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45958.104725347221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45958.104725347221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45958.104725347221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45958.104725347221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45958.104725347221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45958.104725347221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45958.104725347221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45958.104725347221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45958.104725347221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45958.104725347221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45958.104725347221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45958.104725347221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45958.104725347221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45958.104725347221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45958.104725347221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45958.104725347221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45958.104725347221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45958.104725347221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45958.104725347221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45958.104725347221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45958.104725347221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45958.104725347221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45958.104725347221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45958.104725347221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45958.104725347221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45958.104725347221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45958.104725347221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45958.104725347221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45958.104725347221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45958.104725347221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45958.104725347221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45958.104725347221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45958.104725347221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45958.104725347221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45958.104725347221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45958.104725347221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45958.104725347221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45958.104725347221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45958.104725347221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45958.104725347221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45958.104725347221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45958.104725347221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45958.104725347221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45958.104725347221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45958.104725347221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45958.104725347221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45958.104725347221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45958.104725347221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45958.104725347221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45958.104725347221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45958.104725347221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45958.104725347221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45958.104725347221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45958.104725347221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45958.104725347221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45958.104725347221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45958.104725347221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45958.104725347221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45958.104725347221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45958.104725347221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45958.104725347221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45958.104725347221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45958.104725347221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45958.104725347221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45958.104725347221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45958.104725347221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45958.104725347221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45958.104725347221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45958.104725347221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45958.104725347221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45958.104725347221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45958.104725347221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45958.104725347221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45958.104725347221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45958.104725347221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45958.104725347221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45958.104725347221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45958.104725347221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45958.104725347221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45958.104725347221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45958.104725347221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45958.104725347221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45958.104725347221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45958.104725347221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45958.104725347221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45958.104725347221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45958.104725347221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45958.104725347221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45958.104725347221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45958.104725347221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45958.104725347221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45958.104725347221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45958.104725347221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45958.104725347221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45958.104725347221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45958.104725347221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45958.104725347221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45958.104725347221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45958.104725347221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45958.104725347221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45958.104725347221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45958.104725347221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45958.104725347221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45958.104725347221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45958.104725347221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45958.104725347221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45958.104725347221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45958.104725347221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45958.104725347221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45958.104725347221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45958.104725347221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45958.104725347221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45958.104725347221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45958.104725347221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45958.104725347221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45958.104725347221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45958.104725347221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45958.104725347221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45958.104725347221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45958.104725347221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45958.104725347221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45958.104725347221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45958.104725347221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45958.104725347221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45958.104725347221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45958.104725347221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45958.104725347221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45958.104725347221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45958.104725347221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45958.104725347221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45958.104725347221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45958.104725347221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45958.104725347221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45958.104725347221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45958.104725347221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45958.104725347221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45958.104725347221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45958.104725347221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45958.104725347221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45958.104725347221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45958.104725347221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45958.104725347221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45958.104725347221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45958.104725347221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45958.104725347221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45958.104725347221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45958.104725347221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45958.104725347221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45958.104725347221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45958.104725347221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45958.104725347221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45958.104725347221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45958.104725347221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45958.104725347221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45958.104725347221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45958.104725347221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45958.104725347221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45958.104725347221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45958.104725347221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45958.104725347221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45958.104725347221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45958.104725347221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45958.104725347221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45958.104725347221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45958.104725347221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45958.104725347221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45958.104725347221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45958.104725347221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45958.104725347221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45958.104725347221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45958.104725347221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45958.104725347221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45958.104725347221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45958.104725347221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45958.104725347221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45958.104725347221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45958.104725347221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45958.104725347221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45958.104725347221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45958.104725347221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45958.104725347221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45958.104725347221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45958.104725347221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45958.104725347221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45958.104725347221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45958.104725347221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45958.104725347221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45958.104725347221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45958.104725347221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45958.104725347221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45958.104725347221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45958.104725347221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45958.104725347221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45958.104725347221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45958.104725347221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45958.104725347221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45958.104725347221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45958.104725347221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45958.104725347221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45958.104725347221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45958.104725347221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45958.104725347221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45958.104725347221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45958.104725347221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45958.104725347221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45958.104725347221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45958.104725347221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45958.104725347221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45958.104725347221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45958.104725347221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45958.104725347221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45958.104725347221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45958.104725347221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45958.104725347221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45958.104725347221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45958.104725347221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45958.104725347221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45958.104725347221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45958.104725347221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45958.104725347221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45958.104725347221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45958.104725347221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45958.104725347221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45958.104725347221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45958.104725347221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45958.104725347221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45958.104725347221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45958.104725347221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45958.104725347221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45958.104725347221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45958.104725347221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45958.104725347221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45958.104725347221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45958.104725347221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45958.104725347221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45958.104725347221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45958.104725347221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45958.104725347221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45958.104725347221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45958.104725347221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45958.104725347221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45958.104725347221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45958.104725347221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45958.104725347221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45958.104725347221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45958.104725347221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45958.104725347221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45958.104725347221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45958.104725347221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45958.104725347221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45958.104725347221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5</v>
      </c>
      <c r="D2" s="103" t="s">
        <v>34731</v>
      </c>
      <c r="E2" s="106" t="s">
        <v>38998</v>
      </c>
      <c r="F2" s="107">
        <v>45958.077534722222</v>
      </c>
      <c r="G2" s="77">
        <f ca="1">IFERROR(NOW()-F2,"-")</f>
        <v>2.7190624998183921E-2</v>
      </c>
      <c r="H2" s="107">
        <v>45958.06931712963</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45958.104725347221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45958.104725347221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45958.104725347221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45958.104725347221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45958.104725347221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45958.104725347221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45958.104725347221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45958.104725347221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45958.104725347221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45958.104725347221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45958.104725347221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45958.104725347221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45958.104725347221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45958.104725347221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45958.104725347221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45958.104725347221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45958.104725347221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45958.104725347221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45958.104725347221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45958.104725347221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45958.104725347221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45958.104725347221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45958.104725347221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45958.104725347221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45958.104725347221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45958.104725347221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45958.104725347221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45958.104725347221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45958.104725347221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45958.104725347221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45958.104725347221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45958.104725347221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45958.104725347221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45958.104725347221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45958.104725347221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45958.104725347221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45958.104725347221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45958.104725347221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45958.104725347221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45958.104725347221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45958.104725347221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45958.104725347221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45958.104725347221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45958.104725347221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45958.104725347221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45958.104725347221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45958.104725347221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45958.104725347221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45958.104725347221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45958.104725347221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45958.104725347221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45958.104725347221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45958.104725347221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45958.104725347221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45958.104725347221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45958.104725347221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45958.104725347221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45958.104725347221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45958.104725347221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45958.104725347221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45958.104725347221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45958.104725347221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45958.104725347221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45958.104725347221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45958.104725347221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45958.104725347221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45958.104725347221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45958.104725347221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45958.104725347221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45958.104725347221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45958.104725347221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45958.104725347221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45958.104725347221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45958.104725347221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45958.104725347221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45958.104725347221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45958.104725347221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45958.104725347221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45958.104725347221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45958.104725347221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45958.104725347221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45958.104725347221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45958.104725347221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45958.104725347221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45958.104725347221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45958.104725347221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45958.104725347221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45958.104725347221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45958.104725347221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45958.104725347221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45958.104725347221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45958.104725347221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45958.104725347221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45958.104725347221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45958.104725347221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45958.104725347221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45958.104725347221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45958.104725347221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45958.104725347221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45958.104725347221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2025-10-27T23:32:50Z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