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34" documentId="120_S{2AC9BD13-BADA-5192-A53E-5A8FF88502F6}" xr6:coauthVersionLast="47" xr6:coauthVersionMax="47" xr10:uidLastSave="{1E619E5F-C4CF-4B82-8E4B-50F096951AF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<sst xmlns="http://schemas.openxmlformats.org/spreadsheetml/2006/main" count="181591" uniqueCount="39210">
  <si>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</si>
  <si>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</si>
  <si>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</si>
  <si>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</si>
  <si>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</si>
  <si>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</si>
  <si>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</si>
  <si>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</si>
  <si>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</si>
  <si>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</si>
  <si>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</si>
  <si>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</si>
  <si>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</si>
  <si>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</si>
  <si>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</si>
  <si>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</si>
  <si>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</si>
  <si>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</si>
  <si>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</si>
  <si>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</si>
  <si>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</si>
  <si>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</si>
  <si>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</si>
  <si>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</si>
  <si>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</si>
  <si>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</si>
  <si>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</si>
  <si>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</si>
  <si>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</si>
  <si>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</si>
  <si>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</si>
  <si>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</si>
  <si>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</si>
  <si>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</si>
  <si>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</si>
  <si>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</si>
  <si>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</si>
  <si>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</si>
  <si>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</si>
  <si>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</si>
  <si>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</si>
  <si>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</si>
  <si>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</si>
  <si>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</si>
  <si>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</si>
  <si>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</si>
  <si>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</si>
  <si>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</si>
  <si>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</si>
  <si>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</si>
  <si>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</si>
  <si>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</si>
  <si>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</si>
  <si>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</si>
  <si>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</si>
  <si>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</si>
  <si>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</si>
  <si>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</si>
  <si>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</si>
  <si>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</si>
  <si>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</si>
  <si>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</si>
  <si>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</si>
  <si>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</si>
  <si>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</si>
  <si>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</si>
  <si>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</si>
  <si>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</si>
  <si>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</si>
  <si>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</si>
  <si>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</si>
  <si>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</si>
  <si>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</si>
  <si>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</si>
  <si>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</si>
  <si>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</si>
  <si>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</si>
  <si>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</si>
  <si>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</si>
  <si>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</si>
  <si>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</si>
  <si>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</si>
  <si>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</si>
  <si>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</si>
  <si>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</si>
  <si>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</si>
  <si>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</si>
  <si>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</si>
  <si>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</si>
  <si>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</si>
  <si>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</si>
  <si>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</si>
  <si>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</si>
  <si>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</si>
  <si>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</si>
  <si>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</si>
  <si>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</si>
  <si>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</si>
  <si>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</si>
  <si>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</si>
  <si>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</si>
  <si>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</si>
  <si>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</si>
  <si>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</si>
  <si>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</si>
  <si>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</si>
  <si>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</si>
  <si>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</si>
  <si>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</si>
  <si>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</si>
  <si>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</si>
  <si>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</si>
  <si>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</si>
  <si>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</si>
  <si>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</si>
  <si>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</si>
  <si>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</si>
  <si>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</si>
  <si>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</si>
  <si>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</si>
  <si>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</si>
  <si>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</si>
  <si>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</si>
  <si>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</si>
  <si>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</si>
  <si>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</si>
  <si>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</si>
  <si>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</si>
  <si>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</si>
  <si>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</si>
  <si>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</si>
  <si>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</si>
  <si>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</si>
  <si>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</si>
  <si>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</si>
  <si>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</si>
  <si>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</si>
  <si>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</si>
  <si>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</si>
  <si>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</si>
  <si>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</si>
  <si>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</si>
  <si>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</si>
  <si>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</si>
  <si>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</si>
  <si>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</si>
  <si>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</si>
  <si>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</si>
  <si>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</si>
  <si>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</si>
  <si>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</si>
  <si>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</si>
  <si>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</si>
  <si>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</si>
  <si>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</si>
  <si>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</si>
  <si>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</si>
  <si>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</si>
  <si>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</si>
  <si>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</si>
  <si>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</si>
  <si>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</si>
  <si>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</si>
  <si>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</si>
  <si>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</si>
  <si>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</si>
  <si>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</si>
  <si>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</si>
  <si>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</si>
  <si>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</si>
  <si>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</si>
  <si>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</si>
  <si>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</si>
  <si>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</si>
  <si>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</si>
  <si>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</si>
  <si>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</si>
  <si>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</si>
  <si>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</si>
  <si>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</si>
  <si>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</si>
  <si>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</si>
  <si>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</si>
  <si>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</si>
  <si>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</si>
  <si>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</si>
  <si>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</si>
  <si>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</si>
  <si>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</si>
  <si>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</si>
  <si>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</si>
  <si>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</si>
  <si>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</si>
  <si>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</si>
  <si>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</si>
  <si>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</si>
  <si>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</si>
  <si>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</si>
  <si>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</si>
  <si>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</si>
  <si>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</si>
  <si>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</si>
  <si>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</si>
  <si>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</si>
  <si>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</si>
  <si>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</si>
  <si>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</si>
  <si>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</si>
  <si>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</si>
  <si>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</si>
  <si>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</si>
  <si>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</si>
  <si>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</si>
  <si>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</si>
  <si>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</si>
  <si>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</si>
  <si>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</si>
  <si>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</si>
  <si>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</si>
  <si>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</si>
  <si>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</si>
  <si>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</si>
  <si>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</si>
  <si>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</si>
  <si>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</si>
  <si>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</si>
  <si>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</si>
  <si>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</si>
  <si>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</si>
  <si>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</si>
  <si>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</si>
  <si>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</si>
  <si>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</si>
  <si>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</si>
  <si>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</si>
  <si>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</si>
  <si>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</si>
  <si>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</si>
  <si>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</si>
  <si>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</si>
  <si>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</si>
  <si>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</si>
  <si>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</si>
  <si>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</si>
  <si>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</si>
  <si>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</si>
  <si>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</si>
  <si>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</si>
  <si>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</si>
  <si>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</si>
  <si>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</si>
  <si>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</si>
  <si>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</si>
  <si>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</si>
  <si>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</si>
  <si>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</si>
  <si>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</si>
  <si>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</si>
  <si>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</si>
  <si>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</si>
  <si>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</si>
  <si>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</si>
  <si>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</si>
  <si>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</si>
  <si>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</si>
  <si>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</si>
  <si>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</si>
  <si>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</si>
  <si>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</si>
  <si>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</si>
  <si>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</si>
  <si>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</si>
  <si>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</si>
  <si>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</si>
  <si>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</si>
  <si>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</si>
  <si>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</si>
  <si>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</si>
  <si>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</si>
  <si>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</si>
  <si>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</si>
  <si>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</si>
  <si>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</si>
  <si>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</si>
  <si>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</si>
  <si>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</si>
  <si>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</si>
  <si>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</si>
  <si>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</si>
  <si>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</si>
  <si>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</si>
  <si>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</si>
  <si>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</si>
  <si>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</si>
  <si>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</si>
  <si>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</si>
  <si>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</si>
  <si>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</si>
  <si>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</si>
  <si>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</si>
  <si>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</si>
  <si>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</si>
  <si>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</si>
  <si>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</si>
  <si>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</si>
  <si>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</si>
  <si>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</si>
  <si>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</si>
  <si>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</si>
  <si>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</si>
  <si>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</si>
  <si>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</si>
  <si>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</si>
  <si>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</si>
  <si>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</si>
  <si>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</si>
  <si>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</si>
  <si>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</si>
  <si>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</si>
  <si>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</si>
  <si>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</si>
  <si>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</si>
  <si>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</si>
  <si>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</si>
  <si>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</si>
  <si>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</si>
  <si>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</si>
  <si>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</si>
  <si>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</si>
  <si>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</si>
  <si>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</si>
  <si>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</si>
  <si>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</si>
  <si>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</si>
  <si>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</si>
  <si>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</si>
  <si>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</si>
  <si>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</si>
  <si>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</si>
  <si>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</si>
  <si>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</si>
  <si>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</si>
  <si>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</si>
  <si>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</si>
  <si>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</si>
  <si>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</si>
  <si>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</si>
  <si>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</si>
  <si>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</si>
  <si>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</si>
  <si>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</si>
  <si>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</si>
  <si>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</si>
  <si>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</si>
  <si>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</si>
  <si>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</si>
  <si>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</si>
  <si>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</si>
  <si>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</si>
  <si>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</si>
  <si>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</si>
  <si>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</si>
  <si>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</si>
  <si>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</si>
  <si>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</si>
  <si>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</si>
  <si>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</si>
  <si>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</si>
  <si>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</si>
  <si>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</si>
  <si>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</si>
  <si>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</si>
  <si>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</si>
  <si>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</si>
  <si>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</si>
  <si>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</si>
  <si>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</si>
  <si>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</si>
  <si>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</si>
  <si>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</si>
  <si>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</si>
  <si>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</si>
  <si>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</si>
  <si>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</si>
  <si>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</si>
  <si>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</si>
  <si>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</si>
  <si>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</si>
  <si>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</si>
  <si>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</si>
  <si>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</si>
  <si>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</si>
  <si>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</si>
  <si>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</si>
  <si>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</si>
  <si>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</si>
  <si>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</si>
  <si>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</si>
  <si>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</si>
  <si>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</si>
  <si>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</si>
  <si>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</si>
  <si>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</si>
  <si>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</si>
  <si>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</si>
  <si>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</si>
  <si>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</si>
  <si>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</si>
  <si>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</si>
  <si>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</si>
  <si>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</si>
  <si>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</si>
  <si>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</si>
  <si>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</si>
  <si>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</si>
  <si>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</si>
  <si>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</si>
  <si>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</si>
  <si>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</si>
  <si>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</si>
  <si>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</si>
  <si>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</si>
  <si>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</si>
  <si>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</si>
  <si>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</si>
  <si>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</si>
  <si>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</si>
  <si>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</si>
  <si>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</si>
  <si>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</si>
  <si>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</si>
  <si>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</si>
  <si>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</si>
  <si>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</si>
  <si>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</si>
  <si>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</si>
  <si>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</si>
  <si>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</si>
  <si>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</si>
  <si>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</si>
  <si>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</si>
  <si>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</si>
  <si>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</si>
  <si>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</si>
  <si>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</si>
  <si>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</si>
  <si>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</si>
  <si>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</si>
  <si>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</si>
  <si>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</si>
  <si>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</si>
  <si>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</si>
  <si>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</si>
  <si>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</si>
  <si>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</si>
  <si>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</si>
  <si>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</si>
  <si>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</si>
  <si>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</si>
  <si>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</si>
  <si>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</si>
  <si>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</si>
  <si>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</si>
  <si>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</si>
  <si>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</si>
  <si>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</si>
  <si>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</si>
  <si>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</si>
  <si>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</si>
  <si>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</si>
  <si>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</si>
  <si>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</si>
  <si>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</si>
  <si>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</si>
  <si>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</si>
  <si>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</si>
  <si>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</si>
  <si>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</si>
  <si>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</si>
  <si>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</si>
  <si>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</si>
  <si>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</si>
  <si>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</si>
  <si>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</si>
  <si>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</si>
  <si>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</si>
  <si>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</si>
  <si>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</si>
  <si>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</si>
  <si>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</si>
  <si>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</si>
  <si>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</si>
  <si>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</si>
  <si>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</si>
  <si>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</si>
  <si>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</si>
  <si>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</si>
  <si>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</si>
  <si>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</si>
  <si>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</si>
  <si>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</si>
  <si>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</si>
  <si>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</si>
  <si>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</si>
  <si>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</si>
  <si>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</si>
  <si>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</si>
  <si>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</si>
  <si>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</si>
  <si>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</si>
  <si>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</si>
  <si>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</si>
  <si>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</si>
  <si>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</si>
  <si>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</si>
  <si>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</si>
  <si>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</si>
  <si>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</si>
  <si>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</si>
  <si>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</si>
  <si>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</si>
  <si>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</si>
  <si>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</si>
  <si>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</si>
  <si>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</si>
  <si>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</si>
  <si>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</si>
  <si>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</si>
  <si>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</si>
  <si>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</si>
  <si>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</si>
  <si>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</si>
  <si>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</si>
  <si>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</si>
  <si>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</si>
  <si>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</si>
  <si>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</si>
  <si>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</si>
  <si>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</si>
  <si>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</si>
  <si>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</si>
  <si>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</si>
  <si>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</si>
  <si>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</si>
  <si>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</si>
  <si>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</si>
  <si>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</si>
  <si>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</si>
  <si>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</si>
  <si>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</si>
  <si>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</si>
  <si>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</si>
  <si>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</si>
  <si>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</si>
  <si>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</si>
  <si>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</si>
  <si>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</si>
  <si>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</si>
  <si>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</si>
  <si>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</si>
  <si>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</si>
  <si>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</si>
  <si>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</si>
  <si>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</si>
  <si>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</si>
  <si>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</si>
  <si>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</si>
  <si>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</si>
  <si>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</si>
  <si>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</si>
  <si>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</si>
  <si>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</si>
  <si>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</si>
  <si>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</si>
  <si>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</si>
  <si>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</si>
  <si>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</si>
  <si>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</si>
  <si>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</si>
  <si>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</si>
  <si>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</si>
  <si>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</si>
  <si>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</si>
  <si>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</si>
  <si>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</si>
  <si>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</si>
  <si>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</si>
  <si>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</si>
  <si>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</si>
  <si>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</si>
  <si>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</si>
  <si>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</si>
  <si>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</si>
  <si>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</si>
  <si>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</si>
  <si>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</si>
  <si>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</si>
  <si>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</si>
  <si>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</si>
  <si>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</si>
  <si>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</si>
  <si>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</si>
  <si>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</si>
  <si>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</si>
  <si>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</si>
  <si>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</si>
  <si>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</si>
  <si>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</si>
  <si>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</si>
  <si>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</si>
  <si>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</si>
  <si>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</si>
  <si>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</si>
  <si>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</si>
  <si>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</si>
  <si>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</si>
  <si>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</si>
  <si>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</si>
  <si>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</si>
  <si>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</si>
  <si>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</si>
  <si>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</si>
  <si>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</si>
  <si>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</si>
  <si>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</si>
  <si>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</si>
  <si>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</si>
  <si>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</si>
  <si>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</si>
  <si>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</si>
  <si>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</si>
  <si>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</si>
  <si>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</si>
  <si>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</si>
  <si>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</si>
  <si>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</si>
  <si>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</si>
  <si>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</si>
  <si>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</si>
  <si>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</si>
  <si>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</si>
  <si>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</si>
  <si>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</si>
  <si>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</si>
  <si>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</si>
  <si>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</si>
  <si>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</si>
  <si>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</si>
  <si>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</si>
  <si>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</si>
  <si>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</si>
  <si>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</si>
  <si>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</si>
  <si>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</si>
  <si>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</si>
  <si>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</si>
  <si>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</si>
  <si>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</si>
  <si>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</si>
  <si>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</si>
  <si>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</si>
  <si>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</si>
  <si>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</si>
  <si>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</si>
  <si>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</si>
  <si>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</si>
  <si>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</si>
  <si>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</si>
  <si>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</si>
  <si>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</si>
  <si>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</si>
  <si>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</si>
  <si>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</si>
  <si>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</si>
  <si>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</si>
  <si>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</si>
  <si>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</si>
  <si>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</si>
  <si>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</si>
  <si>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</si>
  <si>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</si>
  <si>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</si>
  <si>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</si>
  <si>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</si>
  <si>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</si>
  <si>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</si>
  <si>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</si>
  <si>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</si>
  <si>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</si>
  <si>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</si>
  <si>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</si>
  <si>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</si>
  <si>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</si>
  <si>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</si>
  <si>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</si>
  <si>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</si>
  <si>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</si>
  <si>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</si>
  <si>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</si>
  <si>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</si>
  <si>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</si>
  <si>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</si>
  <si>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</si>
  <si>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</si>
  <si>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</si>
  <si>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</si>
  <si>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</si>
  <si>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</si>
  <si>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</si>
  <si>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</si>
  <si>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</si>
  <si>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</si>
  <si>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</si>
  <si>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</si>
  <si>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</si>
  <si>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</si>
  <si>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</si>
  <si>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</si>
  <si>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</si>
  <si>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</si>
  <si>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</si>
  <si>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</si>
  <si>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</si>
  <si>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</si>
  <si>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</si>
  <si>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</si>
  <si>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</si>
  <si>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</si>
  <si>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</si>
  <si>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</si>
  <si>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</si>
  <si>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</si>
  <si>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</si>
  <si>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</si>
  <si>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</si>
  <si>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</si>
  <si>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</si>
  <si>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</si>
  <si>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</si>
  <si>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</si>
  <si>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</si>
  <si>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</si>
  <si>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</si>
  <si>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</si>
  <si>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</si>
  <si>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</si>
  <si>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</si>
  <si>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</si>
  <si>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</si>
  <si>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</si>
  <si>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</si>
  <si>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</si>
  <si>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</si>
  <si>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</si>
  <si>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</si>
  <si>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</si>
  <si>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</si>
  <si>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</si>
  <si>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</si>
  <si>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</si>
  <si>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</si>
  <si>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</si>
  <si>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</si>
  <si>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</si>
  <si>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</si>
  <si>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</si>
  <si>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</si>
  <si>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</si>
  <si>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</si>
  <si>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</si>
  <si>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</si>
  <si>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</si>
  <si>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</si>
  <si>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</si>
  <si>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</si>
  <si>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</si>
  <si>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</si>
  <si>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</si>
  <si>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</si>
  <si>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</si>
  <si>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</si>
  <si>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</si>
  <si>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</si>
  <si>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</si>
  <si>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</si>
  <si>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</si>
  <si>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</si>
  <si>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</si>
  <si>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</si>
  <si>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</si>
  <si>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</si>
  <si>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</si>
  <si>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</si>
  <si>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</si>
  <si>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</si>
  <si>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</si>
  <si>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</si>
  <si>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</si>
  <si>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</si>
  <si>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</si>
  <si>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</si>
  <si>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</si>
  <si>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</si>
  <si>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</si>
  <si>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</si>
  <si>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</si>
  <si>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</si>
  <si>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</si>
  <si>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</si>
  <si>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</si>
  <si>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</si>
  <si>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</si>
  <si>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</si>
  <si>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</si>
  <si>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</si>
  <si>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</si>
  <si>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</si>
  <si>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</si>
  <si>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</si>
  <si>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</si>
  <si>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</si>
  <si>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</si>
  <si>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</si>
  <si>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</si>
  <si>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</si>
  <si>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</si>
  <si>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</si>
  <si>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</si>
  <si>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</si>
  <si>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</si>
  <si>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</si>
  <si>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</si>
  <si>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</si>
  <si>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</si>
  <si>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</si>
  <si>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</si>
  <si>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</si>
  <si>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</si>
  <si>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</si>
  <si>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</si>
  <si>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</si>
  <si>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</si>
  <si>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</si>
  <si>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</si>
  <si>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</si>
  <si>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</si>
  <si>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</si>
  <si>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</si>
  <si>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</si>
  <si>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</si>
  <si>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</si>
  <si>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</si>
  <si>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</si>
  <si>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</si>
  <si>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</si>
  <si>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</si>
  <si>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</si>
  <si>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</si>
  <si>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</si>
  <si>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</si>
  <si>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</si>
  <si>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</si>
  <si>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</si>
  <si>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</si>
  <si>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</si>
  <si>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</si>
  <si>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</si>
  <si>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</si>
  <si>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</si>
  <si>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</si>
  <si>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</si>
  <si>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</si>
  <si>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</si>
  <si>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</si>
  <si>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</si>
  <si>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</si>
  <si>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</si>
  <si>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</si>
  <si>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</si>
  <si>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</si>
  <si>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</si>
  <si>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</si>
  <si>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</si>
  <si>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</si>
  <si>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</si>
  <si>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</si>
  <si>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</si>
  <si>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</si>
  <si>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</si>
  <si>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</si>
  <si>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</si>
  <si>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</si>
  <si>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</si>
  <si>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</si>
  <si>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</si>
  <si>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</si>
  <si>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</si>
  <si>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</si>
  <si>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</si>
  <si>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</si>
  <si>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</si>
  <si>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</si>
  <si>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</si>
  <si>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</si>
  <si>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</si>
  <si>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</si>
  <si>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</si>
  <si>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</si>
  <si>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</si>
  <si>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</si>
  <si>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</si>
  <si>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</si>
  <si>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</si>
  <si>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</si>
  <si>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</si>
  <si>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</si>
  <si>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</si>
  <si>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</si>
  <si>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</si>
  <si>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</si>
  <si>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</si>
  <si>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</si>
  <si>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</si>
  <si>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</si>
  <si>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</si>
  <si>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</si>
  <si>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</si>
  <si>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</si>
  <si>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</si>
  <si>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</si>
  <si>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</si>
  <si>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</si>
  <si>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</si>
  <si>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</si>
  <si>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</si>
  <si>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</si>
  <si>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</si>
  <si>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</si>
  <si>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</si>
  <si>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</si>
  <si>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</si>
  <si>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</si>
  <si>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</si>
  <si>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</si>
  <si>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</si>
  <si>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</si>
  <si>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</si>
  <si>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</si>
  <si>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</si>
  <si>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</si>
  <si>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</si>
  <si>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</si>
  <si>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</si>
  <si>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</si>
  <si>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</si>
  <si>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</si>
  <si>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</si>
  <si>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</si>
  <si>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</si>
  <si>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</si>
  <si>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</si>
  <si>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</si>
  <si>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</si>
  <si>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</si>
  <si>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</si>
  <si>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</si>
  <si>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</si>
  <si>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</si>
  <si>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</si>
  <si>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</si>
  <si>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</si>
  <si>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</si>
  <si>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</si>
  <si>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</si>
  <si>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</si>
  <si>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</si>
  <si>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</si>
  <si>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</si>
  <si>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</si>
  <si>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</si>
  <si>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</si>
  <si>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</si>
  <si>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</si>
  <si>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</si>
  <si>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</si>
  <si>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</si>
  <si>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</si>
  <si>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</si>
  <si>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</si>
  <si>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</si>
  <si>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</si>
  <si>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</si>
  <si>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</si>
  <si>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</si>
  <si>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</si>
  <si>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</si>
  <si>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</si>
  <si>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</si>
  <si>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</si>
  <si>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</si>
  <si>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</si>
  <si>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</si>
  <si>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</si>
  <si>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</si>
  <si>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</si>
  <si>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</si>
  <si>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</si>
  <si>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</si>
  <si>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</si>
  <si>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</si>
  <si>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</si>
  <si>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</si>
  <si>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</si>
  <si>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</si>
  <si>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</si>
  <si>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</si>
  <si>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</si>
  <si>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</si>
  <si>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</si>
  <si>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</si>
  <si>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</si>
  <si>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</si>
  <si>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</si>
  <si>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</si>
  <si>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</si>
  <si>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</si>
  <si>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</si>
  <si>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</si>
  <si>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</si>
  <si>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</si>
  <si>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</si>
  <si>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</si>
  <si>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</si>
  <si>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</si>
  <si>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</si>
  <si>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</si>
  <si>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</si>
  <si>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</si>
  <si>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</si>
  <si>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</si>
  <si>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</si>
  <si>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</si>
  <si>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</si>
  <si>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</si>
  <si>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</si>
  <si>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</si>
  <si>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</si>
  <si>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</si>
  <si>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</si>
  <si>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</si>
  <si>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</si>
  <si>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</si>
  <si>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</si>
  <si>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</si>
  <si>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</si>
  <si>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</si>
  <si>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</si>
  <si>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</si>
  <si>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</si>
  <si>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</si>
  <si>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</si>
  <si>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</si>
  <si>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</si>
  <si>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</si>
  <si>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</si>
  <si>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</si>
  <si>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</si>
  <si>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</si>
  <si>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</si>
  <si>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</si>
  <si>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</si>
  <si>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</si>
  <si>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</si>
  <si>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</si>
  <si>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</si>
  <si>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</si>
  <si>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</si>
  <si>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</si>
  <si>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</si>
  <si>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</si>
  <si>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</si>
  <si>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</si>
  <si>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</si>
  <si>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</si>
  <si>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</si>
  <si>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</si>
  <si>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</si>
  <si>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</si>
  <si>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</si>
  <si>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</si>
  <si>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</si>
  <si>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</si>
  <si>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</si>
  <si>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</si>
  <si>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</si>
  <si>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</si>
  <si>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</si>
  <si>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</si>
  <si>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</si>
  <si>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</si>
  <si>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</si>
  <si>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</si>
  <si>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</si>
  <si>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</si>
  <si>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</si>
  <si>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</si>
  <si>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</si>
  <si>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</si>
  <si>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</si>
  <si>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</si>
  <si>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</si>
  <si>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</si>
  <si>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</si>
  <si>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</si>
  <si>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</si>
  <si>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</si>
  <si>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</si>
  <si>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</si>
  <si>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</si>
  <si>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</si>
  <si>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</si>
  <si>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</si>
  <si>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</si>
  <si>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</si>
  <si>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</si>
  <si>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</si>
  <si>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</si>
  <si>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</si>
  <si>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</si>
  <si>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</si>
  <si>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</si>
  <si>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</si>
  <si>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</si>
  <si>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</si>
  <si>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</si>
  <si>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</si>
  <si>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</si>
  <si>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</si>
  <si>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</si>
  <si>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</si>
  <si>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</si>
  <si>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</si>
  <si>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</si>
  <si>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</si>
  <si>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</si>
  <si>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</si>
  <si>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</si>
  <si>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</si>
  <si>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</si>
  <si>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</si>
  <si>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</si>
  <si>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</si>
  <si>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</si>
  <si>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</si>
  <si>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</si>
  <si>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</si>
  <si>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</si>
  <si>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</si>
  <si>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</si>
  <si>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</si>
  <si>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</si>
  <si>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</si>
  <si>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</si>
  <si>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</si>
  <si>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</si>
  <si>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</si>
  <si>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</si>
  <si>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</si>
  <si>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</si>
  <si>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</si>
  <si>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</si>
  <si>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</si>
  <si>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</si>
  <si>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</si>
  <si>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</si>
  <si>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</si>
  <si>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</si>
  <si>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</si>
  <si>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</si>
  <si>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</si>
  <si>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</si>
  <si>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</si>
  <si>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</si>
  <si>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</si>
  <si>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</si>
  <si>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</si>
  <si>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</si>
  <si>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</si>
  <si>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</si>
  <si>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</si>
  <si>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</si>
  <si>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</si>
  <si>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</si>
  <si>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</si>
  <si>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</si>
  <si>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</si>
  <si>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</si>
  <si>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</si>
  <si>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</si>
  <si>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</si>
  <si>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</si>
  <si>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</si>
  <si>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</si>
  <si>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</si>
  <si>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</si>
  <si>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</si>
  <si>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</si>
  <si>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</si>
  <si>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</si>
  <si>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</si>
  <si>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</si>
  <si>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</si>
  <si>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</si>
  <si>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</si>
  <si>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</si>
  <si>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</si>
  <si>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</si>
  <si>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</si>
  <si>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</si>
  <si>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</si>
  <si>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</si>
  <si>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</si>
  <si>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</si>
  <si>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</si>
  <si>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</si>
  <si>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</si>
  <si>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</si>
  <si>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</si>
  <si>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</si>
  <si>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</si>
  <si>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</si>
  <si>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</si>
  <si>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</si>
  <si>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</si>
  <si>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</si>
  <si>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</si>
  <si>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</si>
  <si>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</si>
  <si>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</si>
  <si>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</si>
  <si>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</si>
  <si>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</si>
  <si>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</si>
  <si>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</si>
  <si>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</si>
  <si>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</si>
  <si>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</si>
  <si>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</si>
  <si>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</si>
  <si>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</si>
  <si>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</si>
  <si>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</si>
  <si>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</si>
  <si>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</si>
  <si>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</si>
  <si>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</si>
  <si>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</si>
  <si>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</si>
  <si>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</si>
  <si>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</si>
  <si>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</si>
  <si>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</si>
  <si>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</si>
  <si>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</si>
  <si>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</si>
  <si>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</si>
  <si>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</si>
  <si>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</si>
  <si>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</si>
  <si>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</si>
  <si>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</si>
  <si>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</si>
  <si>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</si>
  <si>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</si>
  <si>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</si>
  <si>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</si>
  <si>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</si>
  <si>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</si>
  <si>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</si>
  <si>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</si>
  <si>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</si>
  <si>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</si>
  <si>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</si>
  <si>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</si>
  <si>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</si>
  <si>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</si>
  <si>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</si>
  <si>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</si>
  <si>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</si>
  <si>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</si>
  <si>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</si>
  <si>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</si>
  <si>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</si>
  <si>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</si>
  <si>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</si>
  <si>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</si>
  <si>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</si>
  <si>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</si>
  <si>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</si>
  <si>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</si>
  <si>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</si>
  <si>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</si>
  <si>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</si>
  <si>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</si>
  <si>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</si>
  <si>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</si>
  <si>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</si>
  <si>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</si>
  <si>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</si>
  <si>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</si>
  <si>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</si>
  <si>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</si>
  <si>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</si>
  <si>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</si>
  <si>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</si>
  <si>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</si>
  <si>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</si>
  <si>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</si>
  <si>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</si>
  <si>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</si>
  <si>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</si>
  <si>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</si>
  <si>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</si>
  <si>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</si>
  <si>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</si>
  <si>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</si>
  <si>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</si>
  <si>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</si>
  <si>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</si>
  <si>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</si>
  <si>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</si>
  <si>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</si>
  <si>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</si>
  <si>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</si>
  <si>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</si>
  <si>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</si>
  <si>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</si>
  <si>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</si>
  <si>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</si>
  <si>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</si>
  <si>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</si>
  <si>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</si>
  <si>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</si>
  <si>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</si>
  <si>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</si>
  <si>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</si>
  <si>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</si>
  <si>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</si>
  <si>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</si>
  <si>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</si>
  <si>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</si>
  <si>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</si>
  <si>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</si>
  <si>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</si>
  <si>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</si>
  <si>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</si>
  <si>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</si>
  <si>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</si>
  <si>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</si>
  <si>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</si>
  <si>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</si>
  <si>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</si>
  <si>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</si>
  <si>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</si>
  <si>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</si>
  <si>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</si>
  <si>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</si>
  <si>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</si>
  <si>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</si>
  <si>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</si>
  <si>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</si>
  <si>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</si>
  <si>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</si>
  <si>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</si>
  <si>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</si>
  <si>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</si>
  <si>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</si>
  <si>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</si>
  <si>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</si>
  <si>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</si>
  <si>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</si>
  <si>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</si>
  <si>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</si>
  <si>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</si>
  <si>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</si>
  <si>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</si>
  <si>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</si>
  <si>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</si>
  <si>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</si>
  <si>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</si>
  <si>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</si>
  <si>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</si>
  <si>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</si>
  <si>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</si>
  <si>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</si>
  <si>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</si>
  <si>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</si>
  <si>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</si>
  <si>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</si>
  <si>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</si>
  <si>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</si>
  <si>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</si>
  <si>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</si>
  <si>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</si>
  <si>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</si>
  <si>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</si>
  <si>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</si>
  <si>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</si>
  <si>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</si>
  <si>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</si>
  <si>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</si>
  <si>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</si>
  <si>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</si>
  <si>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</si>
  <si>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</si>
  <si>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</si>
  <si>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</si>
  <si>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</si>
  <si>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</si>
  <si>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</si>
  <si>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</si>
  <si>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</si>
  <si>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</si>
  <si>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</si>
  <si>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</si>
  <si>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</si>
  <si>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</si>
  <si>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</si>
  <si>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</si>
  <si>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</si>
  <si>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</si>
  <si>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</si>
  <si>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</si>
  <si>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</si>
  <si>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</si>
  <si>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</si>
  <si>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</si>
  <si>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</si>
  <si>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</si>
  <si>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</si>
  <si>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</si>
  <si>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</si>
  <si>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</si>
  <si>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</si>
  <si>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</si>
  <si>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</si>
  <si>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</si>
  <si>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</si>
  <si>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</si>
  <si>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</si>
  <si>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</si>
  <si>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</si>
  <si>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</si>
  <si>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</si>
  <si>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</si>
  <si>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</si>
  <si>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</si>
  <si>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</si>
  <si>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</si>
  <si>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</si>
  <si>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</si>
  <si>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</si>
  <si>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</si>
  <si>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</si>
  <si>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</si>
  <si>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</si>
  <si>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</si>
  <si>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</si>
  <si>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</si>
  <si>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</si>
  <si>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</si>
  <si>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</si>
  <si>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</si>
  <si>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</si>
  <si>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</si>
  <si>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</si>
  <si>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</si>
  <si>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</si>
  <si>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</si>
  <si>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</si>
  <si>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</si>
  <si>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</si>
  <si>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</si>
  <si>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</si>
  <si>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</si>
  <si>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</si>
  <si>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</si>
  <si>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</si>
  <si>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</si>
  <si>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</si>
  <si>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</si>
  <si>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</si>
  <si>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</si>
  <si>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</si>
  <si>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</si>
  <si>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</si>
  <si>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</si>
  <si>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</si>
  <si>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</si>
  <si>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</si>
  <si>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</si>
  <si>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</si>
  <si>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</si>
  <si>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</si>
  <si>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</si>
  <si>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</si>
  <si>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</si>
  <si>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</si>
  <si>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</si>
  <si>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</si>
  <si>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</si>
  <si>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</si>
  <si>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</si>
  <si>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</si>
  <si>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</si>
  <si>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</si>
  <si>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</si>
  <si>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</si>
  <si>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</si>
  <si>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</si>
  <si>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</si>
  <si>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</si>
  <si>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</si>
  <si>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</si>
  <si>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</si>
  <si>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</si>
  <si>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</si>
  <si>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</si>
  <si>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</si>
  <si>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</si>
  <si>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</si>
  <si>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</si>
  <si>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</si>
  <si>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</si>
  <si>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</si>
  <si>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</si>
  <si>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</si>
  <si>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</si>
  <si>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</si>
  <si>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</si>
  <si>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</si>
  <si>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</si>
  <si>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</si>
  <si>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</si>
  <si>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</si>
  <si>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</si>
  <si>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</si>
  <si>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</si>
  <si>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</si>
  <si>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</si>
  <si>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</si>
  <si>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</si>
  <si>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</si>
  <si>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</si>
  <si>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</si>
  <si>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</si>
  <si>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</si>
  <si>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</si>
  <si>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</si>
  <si>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</si>
  <si>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</si>
  <si>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</si>
  <si>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</si>
  <si>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</si>
  <si>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</si>
  <si>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</si>
  <si>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</si>
  <si>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</si>
  <si>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</si>
  <si>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</si>
  <si>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</si>
  <si>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</si>
  <si>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</si>
  <si>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</si>
  <si>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</si>
  <si>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</si>
  <si>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</si>
  <si>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</si>
  <si>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</si>
  <si>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</si>
  <si>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</si>
  <si>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</si>
  <si>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</si>
  <si>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</si>
  <si>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</si>
  <si>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</si>
  <si>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</si>
  <si>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</si>
  <si>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</si>
  <si>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</si>
  <si>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</si>
  <si>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</si>
  <si>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</si>
  <si>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</si>
  <si>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</si>
  <si>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</si>
  <si>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</si>
  <si>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</si>
  <si>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</si>
  <si>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</si>
  <si>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</si>
  <si>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</si>
  <si>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</si>
  <si>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</si>
  <si>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</si>
  <si>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</si>
  <si>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</si>
  <si>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</si>
  <si>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</si>
  <si>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</si>
  <si>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</si>
  <si>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</si>
  <si>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</si>
  <si>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</si>
  <si>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</si>
  <si>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</si>
  <si>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</si>
  <si>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</si>
  <si>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</si>
  <si>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</si>
  <si>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</si>
  <si>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</si>
  <si>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</si>
  <si>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</si>
  <si>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</si>
  <si>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</si>
  <si>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</si>
  <si>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</si>
  <si>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</si>
  <si>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</si>
  <si>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</si>
  <si>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</si>
  <si>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</si>
  <si>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</si>
  <si>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</si>
  <si>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</si>
  <si>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</si>
  <si>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</si>
  <si>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</si>
  <si>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</si>
  <si>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</si>
  <si>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</si>
  <si>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</si>
  <si>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</si>
  <si>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</si>
  <si>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</si>
  <si>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</si>
  <si>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</si>
  <si>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</si>
  <si>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</si>
  <si>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</si>
  <si>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</si>
  <si>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</si>
  <si>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</si>
  <si>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</si>
  <si>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</si>
  <si>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</si>
  <si>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</si>
  <si>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</si>
  <si>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</si>
  <si>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</si>
  <si>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</si>
  <si>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</si>
  <si>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</si>
  <si>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</si>
  <si>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</si>
  <si>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</si>
  <si>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</si>
  <si>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</si>
  <si>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</si>
  <si>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</si>
  <si>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</si>
  <si>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</si>
  <si>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</si>
  <si>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</si>
  <si>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</si>
  <si>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</si>
  <si>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</si>
  <si>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</si>
  <si>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</si>
  <si>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</si>
  <si>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</si>
  <si>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</si>
  <si>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</si>
  <si>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</si>
  <si>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</si>
  <si>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</si>
  <si>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</si>
  <si>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</si>
  <si>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</si>
  <si>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</si>
  <si>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</si>
  <si>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</si>
  <si>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</si>
  <si>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</si>
  <si>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</si>
  <si>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</si>
  <si>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</si>
  <si>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</si>
  <si>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</si>
  <si>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</si>
  <si>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</si>
  <si>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</si>
  <si>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</si>
  <si>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</si>
  <si>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</si>
  <si>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</si>
  <si>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</si>
  <si>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</si>
  <si>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</si>
  <si>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</si>
  <si>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</si>
  <si>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</si>
  <si>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</si>
  <si>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</si>
  <si>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</si>
  <si>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</si>
  <si>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</si>
  <si>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</si>
  <si>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</si>
  <si>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</si>
  <si>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</si>
  <si>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</si>
  <si>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</si>
  <si>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</si>
  <si>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</si>
  <si>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</si>
  <si>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</si>
  <si>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</si>
  <si>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</si>
  <si>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</si>
  <si>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</si>
  <si>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</si>
  <si>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</si>
  <si>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</si>
  <si>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</si>
  <si>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</si>
  <si>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</si>
  <si>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</si>
  <si>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</si>
  <si>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</si>
  <si>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</si>
  <si>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</si>
  <si>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</si>
  <si>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</si>
  <si>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</si>
  <si>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</si>
  <si>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</si>
  <si>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</si>
  <si>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</si>
  <si>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</si>
  <si>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</si>
  <si>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</si>
  <si>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</si>
  <si>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</si>
  <si>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</si>
  <si>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</si>
  <si>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</si>
  <si>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</si>
  <si>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</si>
  <si>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</si>
  <si>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</si>
  <si>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</si>
  <si>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</si>
  <si>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</si>
  <si>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</si>
  <si>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</si>
  <si>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</si>
  <si>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</si>
  <si>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</si>
  <si>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</si>
  <si>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</si>
  <si>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</si>
  <si>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</si>
  <si>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</si>
  <si>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</si>
  <si>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</si>
  <si>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</si>
  <si>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</si>
  <si>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</si>
  <si>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</si>
  <si>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</si>
  <si>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</si>
  <si>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</si>
  <si>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</si>
  <si>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</si>
  <si>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</si>
  <si>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</si>
  <si>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</si>
  <si>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</si>
  <si>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</si>
  <si>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</si>
  <si>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</si>
  <si>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</si>
  <si>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</si>
  <si>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</si>
  <si>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</si>
  <si>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</si>
  <si>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</si>
  <si>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</si>
  <si>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</si>
  <si>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</si>
  <si>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</si>
  <si>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</si>
  <si>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</si>
  <si>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</si>
  <si>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</si>
  <si>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</si>
  <si>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</si>
  <si>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</si>
  <si>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</si>
  <si>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</si>
  <si>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</si>
  <si>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</si>
  <si>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</si>
  <si>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</si>
  <si>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</si>
  <si>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</si>
  <si>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</si>
  <si>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</si>
  <si>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</si>
  <si>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</si>
  <si>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</si>
  <si>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</si>
  <si>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</si>
  <si>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</si>
  <si>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</si>
  <si>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</si>
  <si>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</si>
  <si>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</si>
  <si>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</si>
  <si>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</si>
  <si>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</si>
  <si>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</si>
  <si>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</si>
  <si>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</si>
  <si>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</si>
  <si>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</si>
  <si>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</si>
  <si>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</si>
  <si>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</si>
  <si>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</si>
  <si>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</si>
  <si>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</si>
  <si>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</si>
  <si>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</si>
  <si>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</si>
  <si>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</si>
  <si>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</si>
  <si>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</si>
  <si>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</si>
  <si>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</si>
  <si>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</si>
  <si>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</si>
  <si>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</si>
  <si>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</si>
  <si>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</si>
  <si>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</si>
  <si>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</si>
  <si>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</si>
  <si>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</si>
  <si>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</si>
  <si>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</si>
  <si>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</si>
  <si>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</si>
  <si>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</si>
  <si>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</si>
  <si>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</si>
  <si>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</si>
  <si>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</si>
  <si>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</si>
  <si>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</si>
  <si>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</si>
  <si>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</si>
  <si>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</si>
  <si>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</si>
  <si>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</si>
  <si>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</si>
  <si>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</si>
  <si>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</si>
  <si>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</si>
  <si>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</si>
  <si>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</si>
  <si>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</si>
  <si>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</si>
  <si>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</si>
  <si>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</si>
  <si>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</si>
  <si>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</si>
  <si>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</si>
  <si>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</si>
  <si>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</si>
  <si>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</si>
  <si>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</si>
  <si>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</si>
  <si>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</si>
  <si>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</si>
  <si>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</si>
  <si>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</si>
  <si>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</si>
  <si>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</si>
  <si>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</si>
  <si>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</si>
  <si>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</si>
  <si>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</si>
  <si>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</si>
  <si>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</si>
  <si>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</si>
  <si>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</si>
  <si>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</si>
  <si>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</si>
  <si>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</si>
  <si>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</si>
  <si>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</si>
  <si>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</si>
  <si>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</si>
  <si>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</si>
  <si>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</si>
  <si>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</si>
  <si>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</si>
  <si>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</si>
  <si>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</si>
  <si>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</si>
  <si>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</si>
  <si>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</si>
  <si>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</si>
  <si>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</si>
  <si>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</si>
  <si>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</si>
  <si>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</si>
  <si>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</si>
  <si>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</si>
  <si>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</si>
  <si>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</si>
  <si>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</si>
  <si>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</si>
  <si>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</si>
  <si>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</si>
  <si>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</si>
  <si>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</si>
  <si>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</si>
  <si>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</si>
  <si>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</si>
  <si>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</si>
  <si>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</si>
  <si>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</si>
  <si>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</si>
  <si>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</si>
  <si>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</si>
  <si>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</si>
  <si>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</si>
  <si>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</si>
  <si>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</si>
  <si>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</si>
  <si>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</si>
  <si>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</si>
  <si>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</si>
  <si>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</si>
  <si>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</si>
  <si>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</si>
  <si>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</si>
  <si>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</si>
  <si>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</si>
  <si>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</si>
  <si>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</si>
  <si>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</si>
  <si>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</si>
  <si>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</si>
  <si>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</si>
  <si>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</si>
  <si>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</si>
  <si>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</si>
  <si>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</si>
  <si>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</si>
  <si>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</si>
  <si>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</si>
  <si>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</si>
  <si>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</si>
  <si>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</si>
  <si>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</si>
  <si>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</si>
  <si>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</si>
  <si>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</si>
  <si>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</si>
  <si>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</si>
  <si>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</si>
  <si>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</si>
  <si>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</si>
  <si>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</si>
  <si>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</si>
  <si>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</si>
  <si>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</si>
  <si>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</si>
  <si>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</si>
  <si>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</si>
  <si>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</si>
  <si>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</si>
  <si>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</si>
  <si>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</si>
  <si>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</si>
  <si>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</si>
  <si>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</si>
  <si>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</si>
  <si>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</si>
  <si>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</si>
  <si>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</si>
  <si>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</si>
  <si>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</si>
  <si>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</si>
  <si>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</si>
  <si>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</si>
  <si>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</si>
  <si>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</si>
  <si>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</si>
  <si>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</si>
  <si>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</si>
  <si>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</si>
  <si>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</si>
  <si>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</si>
  <si>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</si>
  <si>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</si>
  <si>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</si>
  <si>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</si>
  <si>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</si>
  <si>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</si>
  <si>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</si>
  <si>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</si>
  <si>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</si>
  <si>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</si>
  <si>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</si>
  <si>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</si>
  <si>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</si>
  <si>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</si>
  <si>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</si>
  <si>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</si>
  <si>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</si>
  <si>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</si>
  <si>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</si>
  <si>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</si>
  <si>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</si>
  <si>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</si>
  <si>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</si>
  <si>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</si>
  <si>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</si>
  <si>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</si>
  <si>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</si>
  <si>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</si>
  <si>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</si>
  <si>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</si>
  <si>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</si>
  <si>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</si>
  <si>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</si>
  <si>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</si>
  <si>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</si>
  <si>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</si>
  <si>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</si>
  <si>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</si>
  <si>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</si>
  <si>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</si>
  <si>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</si>
  <si>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</si>
  <si>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</si>
  <si>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</si>
  <si>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</si>
  <si>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</si>
  <si>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</si>
  <si>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</si>
  <si>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</si>
  <si>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</si>
  <si>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</si>
  <si>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</si>
  <si>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</si>
  <si>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</si>
  <si>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</si>
  <si>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</si>
  <si>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</si>
  <si>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</si>
  <si>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</si>
  <si>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</si>
  <si>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</si>
  <si>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</si>
  <si>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</si>
  <si>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</si>
  <si>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</si>
  <si>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</si>
  <si>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</si>
  <si>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</si>
  <si>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</si>
  <si>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</si>
  <si>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</si>
  <si>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</si>
  <si>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</si>
  <si>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</si>
  <si>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</si>
  <si>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</si>
  <si>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</si>
  <si>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</si>
  <si>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</si>
  <si>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</si>
  <si>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</si>
  <si>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</si>
  <si>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</si>
  <si>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</si>
  <si>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</si>
  <si>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</si>
  <si>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</si>
  <si>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</si>
  <si>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</si>
  <si>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</si>
  <si>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</si>
  <si>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</si>
  <si>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</si>
  <si>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</si>
  <si>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</si>
  <si>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</si>
  <si>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</si>
  <si>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</si>
  <si>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</si>
  <si>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</si>
  <si>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</si>
  <si>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</si>
  <si>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</si>
  <si>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</si>
  <si>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</si>
  <si>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</si>
  <si>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</si>
  <si>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</si>
  <si>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</si>
  <si>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</si>
  <si>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</si>
  <si>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</si>
  <si>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</si>
  <si>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</si>
  <si>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</si>
  <si>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</si>
  <si>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</si>
  <si>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</si>
  <si>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</si>
  <si>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</si>
  <si>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</si>
  <si>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</si>
  <si>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</si>
  <si>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</si>
  <si>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</si>
  <si>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</si>
  <si>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</si>
  <si>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</si>
  <si>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</si>
  <si>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</si>
  <si>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</si>
  <si>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</si>
  <si>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</si>
  <si>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</si>
  <si>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</si>
  <si>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</si>
  <si>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</si>
  <si>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</si>
  <si>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</si>
  <si>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</si>
  <si>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</si>
  <si>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</si>
  <si>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</si>
  <si>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</si>
  <si>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</si>
  <si>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</si>
  <si>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</si>
  <si>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</si>
  <si>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</si>
  <si>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</si>
  <si>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</si>
  <si>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</si>
  <si>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</si>
  <si>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</si>
  <si>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</si>
  <si>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</si>
  <si>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</si>
  <si>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</si>
  <si>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</si>
  <si>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</si>
  <si>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</si>
  <si>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</si>
  <si>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</si>
  <si>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</si>
  <si>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</si>
  <si>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</si>
  <si>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</si>
  <si>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</si>
  <si>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</si>
  <si>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</si>
  <si>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</si>
  <si>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</si>
  <si>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</si>
  <si>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</si>
  <si>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</si>
  <si>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</si>
  <si>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</si>
  <si>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</si>
  <si>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</si>
  <si>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</si>
  <si>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</si>
  <si>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</si>
  <si>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</si>
  <si>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</si>
  <si>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</si>
  <si>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</si>
  <si>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</si>
  <si>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</si>
  <si>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</si>
  <si>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</si>
  <si>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</si>
  <si>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</si>
  <si>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</si>
  <si>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</si>
  <si>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</si>
  <si>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</si>
  <si>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</si>
  <si>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</si>
  <si>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</si>
  <si>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</si>
  <si>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</si>
  <si>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</si>
  <si>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</si>
  <si>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</si>
  <si>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</si>
  <si>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</si>
  <si>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</si>
  <si>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</si>
  <si>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</si>
  <si>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</si>
  <si>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</si>
  <si>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</si>
  <si>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</si>
  <si>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</si>
  <si>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</si>
  <si>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</si>
  <si>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</si>
  <si>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</si>
  <si>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</si>
  <si>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</si>
  <si>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</si>
  <si>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</si>
  <si>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</si>
  <si>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</si>
  <si>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</si>
  <si>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</si>
  <si>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</si>
  <si>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</si>
  <si>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</si>
  <si>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</si>
  <si>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</si>
  <si>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</si>
  <si>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</si>
  <si>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</si>
  <si>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</si>
  <si>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</si>
  <si>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</si>
  <si>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</si>
  <si>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</si>
  <si>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</si>
  <si>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</si>
  <si>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</si>
  <si>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</si>
  <si>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</si>
  <si>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</si>
  <si>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</si>
  <si>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</si>
  <si>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</si>
  <si>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</si>
  <si>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</si>
  <si>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</si>
  <si>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</si>
  <si>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</si>
  <si>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</si>
  <si>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</si>
  <si>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</si>
  <si>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</si>
  <si>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</si>
  <si>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</si>
  <si>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</si>
  <si>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</si>
  <si>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</si>
  <si>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</si>
  <si>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</si>
  <si>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</si>
  <si>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</si>
  <si>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</si>
  <si>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</si>
  <si>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</si>
  <si>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</si>
  <si>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</si>
  <si>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</si>
  <si>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</si>
  <si>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</si>
  <si>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</si>
  <si>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</si>
  <si>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</si>
  <si>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</si>
  <si>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</si>
  <si>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</si>
  <si>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</si>
  <si>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</si>
  <si>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</si>
  <si>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</si>
  <si>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</si>
  <si>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</si>
  <si>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</si>
  <si>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</si>
  <si>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</si>
  <si>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</si>
  <si>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</si>
  <si>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</si>
  <si>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</si>
  <si>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</si>
  <si>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</si>
  <si>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</si>
  <si>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</si>
  <si>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</si>
  <si>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</si>
  <si>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</si>
  <si>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</si>
  <si>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</si>
  <si>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</si>
  <si>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</si>
  <si>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</si>
  <si>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</si>
  <si>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</si>
  <si>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</si>
  <si>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</si>
  <si>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</si>
  <si>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</si>
  <si>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</si>
  <si>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</si>
  <si>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</si>
  <si>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</si>
  <si>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</si>
  <si>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</si>
  <si>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</si>
  <si>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</si>
  <si>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</si>
  <si>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</si>
  <si>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</si>
  <si>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</si>
  <si>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</si>
  <si>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</si>
  <si>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</si>
  <si>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</si>
  <si>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</si>
  <si>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</si>
  <si>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</si>
  <si>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</si>
  <si>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</si>
  <si>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</si>
  <si>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</si>
  <si>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</si>
  <si>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</si>
  <si>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</si>
  <si>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</si>
  <si>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</si>
  <si>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</si>
  <si>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</si>
  <si>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</si>
  <si>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</si>
  <si>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</si>
  <si>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</si>
  <si>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</si>
  <si>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</si>
  <si>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</si>
  <si>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</si>
  <si>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</si>
  <si>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</si>
  <si>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</si>
  <si>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</si>
  <si>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</si>
  <si>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</si>
  <si>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</si>
  <si>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</si>
  <si>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</si>
  <si>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</si>
  <si>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</si>
  <si>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</si>
  <si>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</si>
  <si>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</si>
  <si>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</si>
  <si>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</si>
  <si>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</si>
  <si>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</si>
  <si>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</si>
  <si>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</si>
  <si>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</si>
  <si>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</si>
  <si>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</si>
  <si>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</si>
  <si>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</si>
  <si>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</si>
  <si>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</si>
  <si>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</si>
  <si>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</si>
  <si>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</si>
  <si>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</si>
  <si>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</si>
  <si>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</si>
  <si>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</si>
  <si>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</si>
  <si>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</si>
  <si>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</si>
  <si>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</si>
  <si>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</si>
  <si>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</si>
  <si>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</si>
  <si>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</si>
  <si>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</si>
  <si>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</si>
  <si>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</si>
  <si>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</si>
  <si>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</si>
  <si>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</si>
  <si>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</si>
  <si>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</si>
  <si>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</si>
  <si>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</si>
  <si>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</si>
  <si>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</si>
  <si>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</si>
  <si>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</si>
  <si>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</si>
  <si>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</si>
  <si>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</si>
  <si>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</si>
  <si>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</si>
  <si>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</si>
  <si>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</si>
  <si>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</si>
  <si>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</si>
  <si>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</si>
  <si>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</si>
  <si>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</si>
  <si>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</si>
  <si>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</si>
  <si>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</si>
  <si>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</si>
  <si>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</si>
  <si>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</si>
  <si>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</si>
  <si>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</si>
  <si>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</si>
  <si>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</si>
  <si>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</si>
  <si>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</si>
  <si>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</si>
  <si>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</si>
  <si>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</si>
  <si>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</si>
  <si>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</si>
  <si>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</si>
  <si>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</si>
  <si>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</si>
  <si>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</si>
  <si>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</si>
  <si>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</si>
  <si>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</si>
  <si>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</si>
  <si>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</si>
  <si>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</si>
  <si>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</si>
  <si>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</si>
  <si>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</si>
  <si>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</si>
  <si>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</si>
  <si>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</si>
  <si>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</si>
  <si>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</si>
  <si>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</si>
  <si>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</si>
  <si>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</si>
  <si>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</si>
  <si>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</si>
  <si>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</si>
  <si>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</si>
  <si>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</si>
  <si>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</si>
  <si>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</si>
  <si>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</si>
  <si>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</si>
  <si>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</si>
  <si>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</si>
  <si>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</si>
  <si>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</si>
  <si>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</si>
  <si>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</si>
  <si>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</si>
  <si>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</si>
  <si>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</si>
  <si>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</si>
  <si>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</si>
  <si>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</si>
  <si>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</si>
  <si>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</si>
  <si>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</si>
  <si>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</si>
  <si>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</si>
  <si>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</si>
  <si>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</si>
  <si>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</si>
  <si>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</si>
  <si>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</si>
  <si>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</si>
  <si>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</si>
  <si>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</si>
  <si>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</si>
  <si>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</si>
  <si>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</si>
  <si>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</si>
  <si>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</si>
  <si>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</si>
  <si>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</si>
  <si>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</si>
  <si>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</si>
  <si>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</si>
  <si>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</si>
  <si>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</si>
  <si>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</si>
  <si>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</si>
  <si>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</si>
  <si>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</si>
  <si>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</si>
  <si>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</si>
  <si>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</si>
  <si>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</si>
  <si>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</si>
  <si>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</si>
  <si>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</si>
  <si>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</si>
  <si>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</si>
  <si>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</si>
  <si>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</si>
  <si>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</si>
  <si>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</si>
  <si>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</si>
  <si>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</si>
  <si>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</si>
  <si>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</si>
  <si>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</si>
  <si>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</si>
  <si>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</si>
  <si>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</si>
  <si>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</si>
  <si>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</si>
  <si>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</si>
  <si>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</si>
  <si>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</si>
  <si>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</si>
  <si>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</si>
  <si>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</si>
  <si>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</si>
  <si>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</si>
  <si>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</si>
  <si>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</si>
  <si>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</si>
  <si>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</si>
  <si>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</si>
  <si>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</si>
  <si>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</si>
  <si>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</si>
  <si>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</si>
  <si>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</si>
  <si>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</si>
  <si>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</si>
  <si>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</si>
  <si>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</si>
  <si>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</si>
  <si>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</si>
  <si>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</si>
  <si>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</si>
  <si>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</si>
  <si>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</si>
  <si>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</si>
  <si>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</si>
  <si>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</si>
  <si>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</si>
  <si>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</si>
  <si>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</si>
  <si>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</si>
  <si>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</si>
  <si>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</si>
  <si>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</si>
  <si>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</si>
  <si>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</si>
  <si>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</si>
  <si>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</si>
  <si>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</si>
  <si>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</si>
  <si>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</si>
  <si>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</si>
  <si>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</si>
  <si>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</si>
  <si>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</si>
  <si>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</si>
  <si>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</si>
  <si>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</si>
  <si>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</si>
  <si>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</si>
  <si>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</si>
  <si>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</si>
  <si>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</si>
  <si>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</si>
  <si>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</si>
  <si>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</si>
  <si>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</si>
  <si>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</si>
  <si>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</si>
  <si>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</si>
  <si>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</si>
  <si>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</si>
  <si>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</si>
  <si>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</si>
  <si>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</si>
  <si>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</si>
  <si>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</si>
  <si>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</si>
  <si>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</si>
  <si>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</si>
  <si>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</si>
  <si>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</si>
  <si>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</si>
  <si>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</si>
  <si>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</si>
  <si>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</si>
  <si>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</si>
  <si>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</si>
  <si>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</si>
  <si>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</si>
  <si>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</si>
  <si>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</si>
  <si>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</si>
  <si>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</si>
  <si>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</si>
  <si>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</si>
  <si>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</si>
  <si>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</si>
  <si>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</si>
  <si>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</si>
  <si>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</si>
  <si>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</si>
  <si>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</si>
  <si>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</si>
  <si>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</si>
  <si>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</si>
  <si>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</si>
  <si>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</si>
  <si>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</si>
  <si>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</si>
  <si>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</si>
  <si>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</si>
  <si>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</si>
  <si>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</si>
  <si>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</si>
  <si>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</si>
  <si>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</si>
  <si>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</si>
  <si>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</si>
  <si>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</si>
  <si>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</si>
  <si>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</si>
  <si>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</si>
  <si>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</si>
  <si>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</si>
  <si>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</si>
  <si>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</si>
  <si>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</si>
  <si>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</si>
  <si>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</si>
  <si>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</si>
  <si>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</si>
  <si>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</si>
  <si>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</si>
  <si>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</si>
  <si>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</si>
  <si>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</si>
  <si>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</si>
  <si>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</si>
  <si>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</si>
  <si>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</si>
  <si>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</si>
  <si>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</si>
  <si>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</si>
  <si>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</si>
  <si>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</si>
  <si>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</si>
  <si>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</si>
  <si>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</si>
  <si>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</si>
  <si>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</si>
  <si>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</si>
  <si>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</si>
  <si>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</si>
  <si>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</si>
  <si>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</si>
  <si>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</si>
  <si>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</si>
  <si>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</si>
  <si>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</si>
  <si>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</si>
  <si>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</si>
  <si>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</si>
  <si>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</si>
  <si>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</si>
  <si>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</si>
  <si>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</si>
  <si>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</si>
  <si>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</si>
  <si>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</si>
  <si>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</si>
  <si>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</si>
  <si>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</si>
  <si>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</si>
  <si>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</si>
  <si>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</si>
  <si>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</si>
  <si>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</si>
  <si>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</si>
  <si>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</si>
  <si>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</si>
  <si>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</si>
  <si>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</si>
  <si>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</si>
  <si>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</si>
  <si>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</si>
  <si>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</si>
  <si>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</si>
  <si>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</si>
  <si>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</si>
  <si>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</si>
  <si>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</si>
  <si>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</si>
  <si>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</si>
  <si>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</si>
  <si>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</si>
  <si>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</si>
  <si>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</si>
  <si>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</si>
  <si>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</si>
  <si>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</si>
  <si>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</si>
  <si>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</si>
  <si>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</si>
  <si>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</si>
  <si>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</si>
  <si>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</si>
  <si>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</si>
  <si>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</si>
  <si>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</si>
  <si>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</si>
  <si>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</si>
  <si>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</si>
  <si>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</si>
  <si>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</si>
  <si>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</si>
  <si>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</si>
  <si>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</si>
  <si>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</si>
  <si>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</si>
  <si>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</si>
  <si>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</si>
  <si>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</si>
  <si>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</si>
  <si>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</si>
  <si>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</si>
  <si>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</si>
  <si>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</si>
  <si>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</si>
  <si>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</si>
  <si>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</si>
  <si>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</si>
  <si>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</si>
  <si>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</si>
  <si>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</si>
  <si>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</si>
  <si>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</si>
  <si>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</si>
  <si>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</si>
  <si>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</si>
  <si>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</si>
  <si>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</si>
  <si>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</si>
  <si>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</si>
  <si>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</si>
  <si>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</si>
  <si>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</si>
  <si>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</si>
  <si>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</si>
  <si>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</si>
  <si>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</si>
  <si>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</si>
  <si>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</si>
  <si>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</si>
  <si>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</si>
  <si>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</si>
  <si>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</si>
  <si>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</si>
  <si>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</si>
  <si>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</si>
  <si>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</si>
  <si>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</si>
  <si>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</si>
  <si>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</si>
  <si>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</si>
  <si>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</si>
  <si>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</si>
  <si>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</si>
  <si>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</si>
  <si>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</si>
  <si>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</si>
  <si>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</si>
  <si>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</si>
  <si>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</si>
  <si>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</si>
  <si>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</si>
  <si>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</si>
  <si>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</si>
  <si>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</si>
  <si>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</si>
  <si>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</si>
  <si>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</si>
  <si>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</si>
  <si>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</si>
  <si>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</si>
  <si>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</si>
  <si>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</si>
  <si>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</si>
  <si>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</si>
  <si>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</si>
  <si>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</si>
  <si>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</si>
  <si>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</si>
  <si>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</si>
  <si>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</si>
  <si>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</si>
  <si>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</si>
  <si>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</si>
  <si>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</si>
  <si>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</si>
  <si>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</si>
  <si>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</si>
  <si>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</si>
  <si>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</si>
  <si>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</si>
  <si>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</si>
  <si>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</si>
  <si>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</si>
  <si>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</si>
  <si>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</si>
  <si>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</si>
  <si>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</si>
  <si>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</si>
  <si>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</si>
  <si>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</si>
  <si>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</si>
  <si>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</si>
  <si>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</si>
  <si>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</si>
  <si>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</si>
  <si>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</si>
  <si>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</si>
  <si>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</si>
  <si>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</si>
  <si>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</si>
  <si>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</si>
  <si>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</si>
  <si>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</si>
  <si>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</si>
  <si>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</si>
  <si>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</si>
  <si>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</si>
  <si>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</si>
  <si>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</si>
  <si>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</si>
  <si>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</si>
  <si>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</si>
  <si>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</si>
  <si>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</si>
  <si>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</si>
  <si>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</si>
  <si>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</si>
  <si>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</si>
  <si>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</si>
  <si>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</si>
  <si>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</si>
  <si>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</si>
  <si>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</si>
  <si>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</si>
  <si>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</si>
  <si>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</si>
  <si>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</si>
  <si>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</si>
  <si>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</si>
  <si>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</si>
  <si>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</si>
  <si>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</si>
  <si>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</si>
  <si>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</si>
  <si>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</si>
  <si>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</si>
  <si>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</si>
  <si>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</si>
  <si>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</si>
  <si>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</si>
  <si>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</si>
  <si>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</si>
  <si>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</si>
  <si>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</si>
  <si>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</si>
  <si>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</si>
  <si>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</si>
  <si>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</si>
  <si>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</si>
  <si>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</si>
  <si>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</si>
  <si>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</si>
  <si>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</si>
  <si>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</si>
  <si>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</si>
  <si>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</si>
  <si>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</si>
  <si>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</si>
  <si>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</si>
  <si>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</si>
  <si>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</si>
  <si>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</si>
  <si>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</si>
  <si>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</si>
  <si>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</si>
  <si>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</si>
  <si>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</si>
  <si>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</si>
  <si>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</si>
  <si>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</si>
  <si>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</si>
  <si>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</si>
  <si>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</si>
  <si>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</si>
  <si>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</si>
  <si>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</si>
  <si>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</si>
  <si>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</si>
  <si>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</si>
  <si>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</si>
  <si>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</si>
  <si>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</si>
  <si>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</si>
  <si>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</si>
  <si>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</si>
  <si>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</si>
  <si>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</si>
  <si>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</si>
  <si>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</si>
  <si>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</si>
  <si>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</si>
  <si>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</si>
  <si>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</si>
  <si>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</si>
  <si>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</si>
  <si>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</si>
  <si>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</si>
  <si>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</si>
  <si>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</si>
  <si>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</si>
  <si>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</si>
  <si>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</si>
  <si>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</si>
  <si>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</si>
  <si>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</si>
  <si>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</si>
  <si>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</si>
  <si>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</si>
  <si>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</si>
  <si>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</si>
  <si>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</si>
  <si>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</si>
  <si>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</si>
  <si>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</si>
  <si>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</si>
  <si>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</si>
  <si>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</si>
  <si>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</si>
  <si>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</si>
  <si>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</si>
  <si>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</si>
  <si>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</si>
  <si>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</si>
  <si>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</si>
  <si>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</si>
  <si>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</si>
  <si>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</si>
  <si>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</si>
  <si>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</si>
  <si>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</si>
  <si>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</si>
  <si>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</si>
  <si>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</si>
  <si>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</si>
  <si>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</si>
  <si>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</si>
  <si>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</si>
  <si>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</si>
  <si>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</si>
  <si>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</si>
  <si>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</si>
  <si>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</si>
  <si>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</si>
  <si>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</si>
  <si>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</si>
  <si>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</si>
  <si>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</si>
  <si>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</si>
  <si>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</si>
  <si>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</si>
  <si>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</si>
  <si>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</si>
  <si>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</si>
  <si>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</si>
  <si>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</si>
  <si>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</si>
  <si>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</si>
  <si>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</si>
  <si>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</si>
  <si>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</si>
  <si>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</si>
  <si>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</si>
  <si>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</si>
  <si>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</si>
  <si>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</si>
  <si>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</si>
  <si>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</si>
  <si>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</si>
  <si>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</si>
  <si>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</si>
  <si>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</si>
  <si>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</si>
  <si>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</si>
  <si>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</si>
  <si>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</si>
  <si>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</si>
  <si>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</si>
  <si>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</si>
  <si>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</si>
  <si>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</si>
  <si>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</si>
  <si>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</si>
  <si>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</si>
  <si>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</si>
  <si>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</si>
  <si>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</si>
  <si>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</si>
  <si>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</si>
  <si>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</si>
  <si>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</si>
  <si>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</si>
  <si>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</si>
  <si>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</si>
  <si>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</si>
  <si>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</si>
  <si>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</si>
  <si>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</si>
  <si>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</si>
  <si>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</si>
  <si>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</si>
  <si>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</si>
  <si>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</si>
  <si>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</si>
  <si>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</si>
  <si>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</si>
  <si>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</si>
  <si>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</si>
  <si>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</si>
  <si>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</si>
  <si>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</si>
  <si>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</si>
  <si>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</si>
  <si>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</si>
  <si>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</si>
  <si>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</si>
  <si>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</si>
  <si>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</si>
  <si>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</si>
  <si>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</si>
  <si>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</si>
  <si>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</si>
  <si>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</si>
  <si>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</si>
  <si>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</si>
  <si>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</si>
  <si>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</si>
  <si>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</si>
  <si>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</si>
  <si>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</si>
  <si>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</si>
  <si>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</si>
  <si>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</si>
  <si>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</si>
  <si>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</si>
  <si>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</si>
  <si>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</si>
  <si>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</si>
  <si>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</si>
  <si>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</si>
  <si>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</si>
  <si>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</si>
  <si>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</si>
  <si>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</si>
  <si>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</si>
  <si>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</si>
  <si>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</si>
  <si>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</si>
  <si>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</si>
  <si>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</si>
  <si>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</si>
  <si>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</si>
  <si>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</si>
  <si>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</si>
  <si>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</si>
  <si>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</si>
  <si>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</si>
  <si>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</si>
  <si>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</si>
  <si>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</si>
  <si>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</si>
  <si>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</si>
  <si>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</si>
  <si>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</si>
  <si>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</si>
  <si>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</si>
  <si>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</si>
  <si>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</si>
  <si>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</si>
  <si>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</si>
  <si>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</si>
  <si>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</si>
  <si>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</si>
  <si>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</si>
  <si>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</si>
  <si>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</si>
  <si>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</si>
  <si>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</si>
  <si>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</si>
  <si>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</si>
  <si>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</si>
  <si>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</si>
  <si>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</si>
  <si>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</si>
  <si>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</si>
  <si>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</si>
  <si>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</si>
  <si>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</si>
  <si>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</si>
  <si>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</si>
  <si>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</si>
  <si>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</si>
  <si>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</si>
  <si>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</si>
  <si>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</si>
  <si>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</si>
  <si>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</si>
  <si>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</si>
  <si>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</si>
  <si>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</si>
  <si>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</si>
  <si>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</si>
  <si>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</si>
  <si>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</si>
  <si>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</si>
  <si>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</si>
  <si>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</si>
  <si>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</si>
  <si>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</si>
  <si>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</si>
  <si>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</si>
  <si>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</si>
  <si>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</si>
  <si>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</si>
  <si>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</si>
  <si>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</si>
  <si>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</si>
  <si>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</si>
  <si>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</si>
  <si>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</si>
  <si>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</si>
  <si>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</si>
  <si>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</si>
  <si>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</si>
  <si>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</si>
  <si>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</si>
  <si>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</si>
  <si>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</si>
  <si>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</si>
  <si>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</si>
  <si>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</si>
  <si>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</si>
  <si>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</si>
  <si>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</si>
  <si>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</si>
  <si>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</si>
  <si>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</si>
  <si>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</si>
  <si>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</si>
  <si>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</si>
  <si>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</si>
  <si>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</si>
  <si>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</si>
  <si>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</si>
  <si>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</si>
  <si>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</si>
  <si>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</si>
  <si>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</si>
  <si>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</si>
  <si>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</si>
  <si>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</si>
  <si>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</si>
  <si>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</si>
  <si>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</si>
  <si>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</si>
  <si>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</si>
  <si>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</si>
  <si>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</si>
  <si>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</si>
  <si>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</si>
  <si>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</si>
  <si>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</si>
  <si>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</si>
  <si>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</si>
  <si>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</si>
  <si>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</si>
  <si>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</si>
  <si>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</si>
  <si>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</si>
  <si>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</si>
  <si>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</si>
  <si>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</si>
  <si>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</si>
  <si>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</si>
  <si>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</si>
  <si>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</si>
  <si>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</si>
  <si>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</si>
  <si>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</si>
  <si>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</si>
  <si>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</si>
  <si>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</si>
  <si>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</si>
  <si>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</si>
  <si>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</si>
  <si>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</si>
  <si>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</si>
  <si>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</si>
  <si>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</si>
  <si>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</si>
  <si>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</si>
  <si>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</si>
  <si>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</si>
  <si>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</si>
  <si>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</si>
  <si>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</si>
  <si>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</si>
  <si>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</si>
  <si>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</si>
  <si>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</si>
  <si>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</si>
  <si>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</si>
  <si>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</si>
  <si>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</si>
  <si>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</si>
  <si>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</si>
  <si>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</si>
  <si>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</si>
  <si>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</si>
  <si>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</si>
  <si>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</si>
  <si>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</si>
  <si>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</si>
  <si>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</si>
  <si>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</si>
  <si>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</si>
  <si>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</si>
  <si>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</si>
  <si>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</si>
  <si>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</si>
  <si>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</si>
  <si>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</si>
  <si>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</si>
  <si>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</si>
  <si>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</si>
  <si>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</si>
  <si>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</si>
  <si>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</si>
  <si>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</si>
  <si>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</si>
  <si>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</si>
  <si>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</si>
  <si>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</si>
  <si>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</si>
  <si>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</si>
  <si>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</si>
  <si>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</si>
  <si>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</si>
  <si>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</si>
  <si>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</si>
  <si>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</si>
  <si>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</si>
  <si>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</si>
  <si>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</si>
  <si>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</si>
  <si>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</si>
  <si>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</si>
  <si>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</si>
  <si>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</si>
  <si>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</si>
  <si>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</si>
  <si>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</si>
  <si>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</si>
  <si>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</si>
  <si>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</si>
  <si>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</si>
  <si>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</si>
  <si>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</si>
  <si>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</si>
  <si>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</si>
  <si>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</si>
  <si>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</si>
  <si>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</si>
  <si>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</si>
  <si>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</si>
  <si>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</si>
  <si>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</si>
  <si>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</si>
  <si>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</si>
  <si>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</si>
  <si>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</si>
  <si>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</si>
  <si>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</si>
  <si>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</si>
  <si>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</si>
  <si>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</si>
  <si>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</si>
  <si>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</si>
  <si>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</si>
  <si>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</si>
  <si>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</si>
  <si>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</si>
  <si>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</si>
  <si>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</si>
  <si>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</si>
  <si>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</si>
  <si>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</si>
  <si>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</si>
  <si>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</si>
  <si>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</si>
  <si>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</si>
  <si>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</si>
  <si>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</si>
  <si>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</si>
  <si>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</si>
  <si>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</si>
  <si>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</si>
  <si>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</si>
  <si>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</si>
  <si>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</si>
  <si>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</si>
  <si>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</si>
  <si>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</si>
  <si>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</si>
  <si>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</si>
  <si>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</si>
  <si>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</si>
  <si>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</si>
  <si>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</si>
  <si>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</si>
  <si>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</si>
  <si>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</si>
  <si>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</si>
  <si>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</si>
  <si>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</si>
  <si>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</si>
  <si>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</si>
  <si>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</si>
  <si>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</si>
  <si>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</si>
  <si>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</si>
  <si>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</si>
  <si>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</si>
  <si>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</si>
  <si>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</si>
  <si>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</si>
  <si>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</si>
  <si>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</si>
  <si>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</si>
  <si>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</si>
  <si>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</si>
  <si>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</si>
  <si>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</si>
  <si>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</si>
  <si>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</si>
  <si>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</si>
  <si>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</si>
  <si>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</si>
  <si>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</si>
  <si>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</si>
  <si>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</si>
  <si>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</si>
  <si>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</si>
  <si>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</si>
  <si>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</si>
  <si>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</si>
  <si>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</si>
  <si>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</si>
  <si>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</si>
  <si>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</si>
  <si>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</si>
  <si>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</si>
  <si>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</si>
  <si>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</si>
  <si>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</si>
  <si>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</si>
  <si>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</si>
  <si>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</si>
  <si>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</si>
  <si>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</si>
  <si>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</si>
  <si>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</si>
  <si>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</si>
  <si>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</si>
  <si>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</si>
  <si>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</si>
  <si>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</si>
  <si>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</si>
  <si>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</si>
  <si>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</si>
  <si>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</si>
  <si>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</si>
  <si>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</si>
  <si>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</si>
  <si>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</si>
  <si>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</si>
  <si>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</si>
  <si>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</si>
  <si>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</si>
  <si>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</si>
  <si>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</si>
  <si>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</si>
  <si>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</si>
  <si>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</si>
  <si>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</si>
  <si>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</si>
  <si>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</si>
  <si>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</si>
  <si>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</si>
  <si>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</si>
  <si>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</si>
  <si>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</si>
  <si>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</si>
  <si>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</si>
  <si>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</si>
  <si>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</si>
  <si>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</si>
  <si>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</si>
  <si>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</si>
  <si>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</si>
  <si>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</si>
  <si>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</si>
  <si>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</si>
  <si>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</si>
  <si>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</si>
  <si>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</si>
  <si>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</si>
  <si>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</si>
  <si>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</si>
  <si>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</si>
  <si>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</si>
  <si>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</si>
  <si>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</si>
  <si>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</si>
  <si>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</si>
  <si>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</si>
  <si>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</si>
  <si>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</si>
  <si>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</si>
  <si>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</si>
  <si>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</si>
  <si>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</si>
  <si>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</si>
  <si>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</si>
  <si>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</si>
  <si>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</si>
  <si>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</si>
  <si>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</si>
  <si>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</si>
  <si>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</si>
  <si>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</si>
  <si>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</si>
  <si>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</si>
  <si>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</si>
  <si>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</si>
  <si>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</si>
  <si>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</si>
  <si>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</si>
  <si>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</si>
  <si>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</si>
  <si>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</si>
  <si>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</si>
  <si>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</si>
  <si>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</si>
  <si>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</si>
  <si>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</si>
  <si>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</si>
  <si>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</si>
  <si>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</si>
  <si>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</si>
  <si>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</si>
  <si>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</si>
  <si>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</si>
  <si>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</si>
  <si>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</si>
  <si>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</si>
  <si>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</si>
  <si>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</si>
  <si>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</si>
  <si>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</si>
  <si>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</si>
  <si>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</si>
  <si>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</si>
  <si>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</si>
  <si>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</si>
  <si>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</si>
  <si>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</si>
  <si>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</si>
  <si>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</si>
  <si>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</si>
  <si>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</si>
  <si>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</si>
  <si>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</si>
  <si>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</si>
  <si>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</si>
  <si>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</si>
  <si>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</si>
  <si>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</si>
  <si>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</si>
  <si>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</si>
  <si>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</si>
  <si>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</si>
  <si>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</si>
  <si>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</si>
  <si>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</si>
  <si>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</si>
  <si>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</si>
  <si>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</si>
  <si>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</si>
  <si>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</si>
  <si>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</si>
  <si>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</si>
  <si>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</si>
  <si>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</si>
  <si>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</si>
  <si>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</si>
  <si>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</si>
  <si>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</si>
  <si>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</si>
  <si>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</si>
  <si>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</si>
  <si>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</si>
  <si>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</si>
  <si>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</si>
  <si>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</si>
  <si>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</si>
  <si>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</si>
  <si>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</si>
  <si>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</si>
  <si>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</si>
  <si>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</si>
  <si>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</si>
  <si>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</si>
  <si>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</si>
  <si>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</si>
  <si>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</si>
  <si>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</si>
  <si>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</si>
  <si>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</si>
  <si>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</si>
  <si>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</si>
  <si>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</si>
  <si>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</si>
  <si>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</si>
  <si>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</si>
  <si>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</si>
  <si>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</si>
  <si>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</si>
  <si>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</si>
  <si>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</si>
  <si>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</si>
  <si>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</si>
  <si>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</si>
  <si>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</si>
  <si>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</si>
  <si>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</si>
  <si>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</si>
  <si>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</si>
  <si>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</si>
  <si>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</si>
  <si>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</si>
  <si>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</si>
  <si>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</si>
  <si>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</si>
  <si>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</si>
  <si>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</si>
  <si>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</si>
  <si>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</si>
  <si>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</si>
  <si>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</si>
  <si>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</si>
  <si>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</si>
  <si>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</si>
  <si>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</si>
  <si>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</si>
  <si>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</si>
  <si>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</si>
  <si>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</si>
  <si>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</si>
  <si>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</si>
  <si>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</si>
  <si>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</si>
  <si>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</si>
  <si>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</si>
  <si>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</si>
  <si>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</si>
  <si>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</si>
  <si>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</si>
  <si>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</si>
  <si>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</si>
  <si>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</si>
  <si>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</si>
  <si>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</si>
  <si>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</si>
  <si>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</si>
  <si>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</si>
  <si>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</si>
  <si>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</si>
  <si>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</si>
  <si>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</si>
  <si>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</si>
  <si>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</si>
  <si>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</si>
  <si>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</si>
  <si>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</si>
  <si>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</si>
  <si>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</si>
  <si>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</si>
  <si>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</si>
  <si>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</si>
  <si>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</si>
  <si>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</si>
  <si>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</si>
  <si>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</si>
  <si>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</si>
  <si>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</si>
  <si>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</si>
  <si>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</si>
  <si>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</si>
  <si>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</si>
  <si>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</si>
  <si>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</si>
  <si>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</si>
  <si>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</si>
  <si>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</si>
  <si>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</si>
  <si>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</si>
  <si>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</si>
  <si>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</si>
  <si>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</si>
  <si>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</si>
  <si>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</si>
  <si>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</si>
  <si>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</si>
  <si>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</si>
  <si>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</si>
  <si>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</si>
  <si>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</si>
  <si>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</si>
  <si>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</si>
  <si>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</si>
  <si>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</si>
  <si>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</si>
  <si>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</si>
  <si>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</si>
  <si>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</si>
  <si>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</si>
  <si>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</si>
  <si>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</si>
  <si>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</si>
  <si>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</si>
  <si>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</si>
  <si>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</si>
  <si>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</si>
  <si>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</si>
  <si>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</si>
  <si>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</si>
  <si>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</si>
  <si>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</si>
  <si>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</si>
  <si>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</si>
  <si>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</si>
  <si>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</si>
  <si>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</si>
  <si>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</si>
  <si>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</si>
  <si>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</si>
  <si>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</si>
  <si>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</si>
  <si>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</si>
  <si>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</si>
  <si>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</si>
  <si>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</si>
  <si>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</si>
  <si>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</si>
  <si>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</si>
  <si>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</si>
  <si>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</si>
  <si>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</si>
  <si>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</si>
  <si>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</si>
  <si>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</si>
  <si>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</si>
  <si>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</si>
  <si>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</si>
  <si>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</si>
  <si>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</si>
  <si>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</si>
  <si>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</si>
  <si>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</si>
  <si>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</si>
  <si>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</si>
  <si>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</si>
  <si>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</si>
  <si>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</si>
  <si>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</si>
  <si>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</si>
  <si>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</si>
  <si>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</si>
  <si>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</si>
  <si>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</si>
  <si>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</si>
  <si>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</si>
  <si>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</si>
  <si>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</si>
  <si>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</si>
  <si>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</si>
  <si>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</si>
  <si>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</si>
  <si>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</si>
  <si>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</si>
  <si>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</si>
  <si>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</si>
  <si>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</si>
  <si>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</si>
  <si>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</si>
  <si>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</si>
  <si>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</si>
  <si>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</si>
  <si>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</si>
  <si>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</si>
  <si>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</si>
  <si>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</si>
  <si>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</si>
  <si>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</si>
  <si>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</si>
  <si>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</si>
  <si>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</si>
  <si>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</si>
  <si>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</si>
  <si>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</si>
  <si>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</si>
  <si>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</si>
  <si>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</si>
  <si>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</si>
  <si>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</si>
  <si>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</si>
  <si>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</si>
  <si>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</si>
  <si>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</si>
  <si>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</si>
  <si>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</si>
  <si>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</si>
  <si>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</si>
  <si>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</si>
  <si>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</si>
  <si>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</si>
  <si>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</si>
  <si>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</si>
  <si>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</si>
  <si>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</si>
  <si>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</si>
  <si>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</si>
  <si>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</si>
  <si>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</si>
  <si>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</si>
  <si>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</si>
  <si>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</si>
  <si>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</si>
  <si>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</si>
  <si>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</si>
  <si>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</si>
  <si>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</si>
  <si>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</si>
  <si>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</si>
  <si>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</si>
  <si>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</si>
  <si>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</si>
  <si>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</si>
  <si>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</si>
  <si>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</si>
  <si>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</si>
  <si>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</si>
  <si>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</si>
  <si>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</si>
  <si>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</si>
  <si>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</si>
  <si>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</si>
  <si>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</si>
  <si>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</si>
  <si>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</si>
  <si>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</si>
  <si>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</si>
  <si>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</si>
  <si>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</si>
  <si>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</si>
  <si>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</si>
  <si>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</si>
  <si>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</si>
  <si>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</si>
  <si>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</si>
  <si>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</si>
  <si>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</si>
  <si>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</si>
  <si>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</si>
  <si>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</si>
  <si>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</si>
  <si>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</si>
  <si>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</si>
  <si>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</si>
  <si>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</si>
  <si>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</si>
  <si>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</si>
  <si>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</si>
  <si>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</si>
  <si>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</si>
  <si>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</si>
  <si>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</si>
  <si>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</si>
  <si>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</si>
  <si>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</si>
  <si>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</si>
  <si>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</si>
  <si>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</si>
  <si>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</si>
  <si>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</si>
  <si>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</si>
  <si>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</si>
  <si>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</si>
  <si>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</si>
  <si>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</si>
  <si>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</si>
  <si>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</si>
  <si>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</si>
  <si>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</si>
  <si>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</si>
  <si>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</si>
  <si>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</si>
  <si>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</si>
  <si>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</si>
  <si>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</si>
  <si>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</si>
  <si>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</si>
  <si>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</si>
  <si>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</si>
  <si>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</si>
  <si>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</si>
  <si>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</si>
  <si>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</si>
  <si>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</si>
  <si>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</si>
  <si>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</si>
  <si>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</si>
  <si>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</si>
  <si>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</si>
  <si>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</si>
  <si>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</si>
  <si>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</si>
  <si>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</si>
  <si>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</si>
  <si>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</si>
  <si>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</si>
  <si>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</si>
  <si>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</si>
  <si>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</si>
  <si>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</si>
  <si>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</si>
  <si>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</si>
  <si>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</si>
  <si>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</si>
  <si>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</si>
  <si>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</si>
  <si>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</si>
  <si>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</si>
  <si>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</si>
  <si>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</si>
  <si>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</si>
  <si>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</si>
  <si>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</si>
  <si>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</si>
  <si>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</si>
  <si>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</si>
  <si>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</si>
  <si>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</si>
  <si>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</si>
  <si>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</si>
  <si>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</si>
  <si>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</si>
  <si>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</si>
  <si>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</si>
  <si>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</si>
  <si>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</si>
  <si>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</si>
  <si>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</si>
  <si>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</si>
  <si>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</si>
  <si>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</si>
  <si>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</si>
  <si>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</si>
  <si>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</si>
  <si>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</si>
  <si>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</si>
  <si>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</si>
  <si>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</si>
  <si>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</si>
  <si>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</si>
  <si>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</si>
  <si>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</si>
  <si>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</si>
  <si>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</si>
  <si>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</si>
  <si>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</si>
  <si>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</si>
  <si>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</si>
  <si>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</si>
  <si>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</si>
  <si>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</si>
  <si>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</si>
  <si>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</si>
  <si>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</si>
  <si>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</si>
  <si>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</si>
  <si>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</si>
  <si>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</si>
  <si>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</si>
  <si>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</si>
  <si>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</si>
  <si>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</si>
  <si>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</si>
  <si>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</si>
  <si>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</si>
  <si>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</si>
  <si>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</si>
  <si>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</si>
  <si>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</si>
  <si>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</si>
  <si>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</si>
  <si>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</si>
  <si>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</si>
  <si>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</si>
  <si>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</si>
  <si>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</si>
  <si>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</si>
  <si>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</si>
  <si>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</si>
  <si>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</si>
  <si>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</si>
  <si>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</si>
  <si>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</si>
  <si>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</si>
  <si>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</si>
  <si>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</si>
  <si>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</si>
  <si>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</si>
  <si>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</si>
  <si>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</si>
  <si>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</si>
  <si>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</si>
  <si>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</si>
  <si>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</si>
  <si>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</si>
  <si>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</si>
  <si>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</si>
  <si>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</si>
  <si>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</si>
  <si>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</si>
  <si>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</si>
  <si>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</si>
  <si>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</si>
  <si>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</si>
  <si>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</si>
  <si>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</si>
  <si>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</si>
  <si>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</si>
  <si>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</si>
  <si>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</si>
  <si>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</si>
  <si>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</si>
  <si>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</si>
  <si>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</si>
  <si>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</si>
  <si>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</si>
  <si>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</si>
  <si>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</si>
  <si>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</si>
  <si>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</si>
  <si>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</si>
  <si>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</si>
  <si>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</si>
  <si>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</si>
  <si>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</si>
  <si>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</si>
  <si>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</si>
  <si>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</si>
  <si>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</si>
  <si>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</si>
  <si>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</si>
  <si>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</si>
  <si>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</si>
  <si>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</si>
  <si>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</si>
  <si>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</si>
  <si>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</si>
  <si>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</si>
  <si>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</si>
  <si>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</si>
  <si>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</si>
  <si>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</si>
  <si>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</si>
  <si>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</si>
  <si>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</si>
  <si>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</si>
  <si>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</si>
  <si>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</si>
  <si>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</si>
  <si>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</si>
  <si>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</si>
  <si>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</si>
  <si>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</si>
  <si>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</si>
  <si>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</si>
  <si>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</si>
  <si>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</si>
  <si>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</si>
  <si>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</si>
  <si>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</si>
  <si>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</si>
  <si>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</si>
  <si>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</si>
  <si>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</si>
  <si>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</si>
  <si>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</si>
  <si>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</si>
  <si>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</si>
  <si>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</si>
  <si>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</si>
  <si>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</si>
  <si>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</si>
  <si>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</si>
  <si>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</si>
  <si>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</si>
  <si>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</si>
  <si>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</si>
  <si>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</si>
  <si>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</si>
  <si>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</si>
  <si>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</si>
  <si>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</si>
  <si>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</si>
  <si>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</si>
  <si>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</si>
  <si>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</si>
  <si>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</si>
  <si>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</si>
  <si>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</si>
  <si>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</si>
  <si>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</si>
  <si>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</si>
  <si>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</si>
  <si>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</si>
  <si>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</si>
  <si>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</si>
  <si>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</si>
  <si>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</si>
  <si>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</si>
  <si>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</si>
  <si>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</si>
  <si>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</si>
  <si>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</si>
  <si>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</si>
  <si>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</si>
  <si>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</si>
  <si>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</si>
  <si>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</si>
  <si>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</si>
  <si>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</si>
  <si>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</si>
  <si>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</si>
  <si>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</si>
  <si>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</si>
  <si>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</si>
  <si>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</si>
  <si>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</si>
  <si>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</si>
  <si>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</si>
  <si>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</si>
  <si>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</si>
  <si>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</si>
  <si>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</si>
  <si>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</si>
  <si>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</si>
  <si>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</si>
  <si>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</si>
  <si>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</si>
  <si>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</si>
  <si>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</si>
  <si>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</si>
  <si>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</si>
  <si>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</si>
  <si>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</si>
  <si>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</si>
  <si>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</si>
  <si>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</si>
  <si>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</si>
  <si>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</si>
  <si>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</si>
  <si>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</si>
  <si>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</si>
  <si>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</si>
  <si>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</si>
  <si>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</si>
  <si>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</si>
  <si>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</si>
  <si>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</si>
  <si>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</si>
  <si>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</si>
  <si>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</si>
  <si>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</si>
  <si>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</si>
  <si>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</si>
  <si>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</si>
  <si>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</si>
  <si>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</si>
  <si>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</si>
  <si>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</si>
  <si>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</si>
  <si>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</si>
  <si>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</si>
  <si>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</si>
  <si>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</si>
  <si>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</si>
  <si>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</si>
  <si>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</si>
  <si>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</si>
  <si>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</si>
  <si>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</si>
  <si>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</si>
  <si>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</si>
  <si>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</si>
  <si>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</si>
  <si>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</si>
  <si>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</si>
  <si>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</si>
  <si>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</si>
  <si>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</si>
  <si>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</si>
  <si>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</si>
  <si>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</si>
  <si>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</si>
  <si>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</si>
  <si>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</si>
  <si>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</si>
  <si>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</si>
  <si>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</si>
  <si>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</si>
  <si>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</si>
  <si>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</si>
  <si>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</si>
  <si>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</si>
  <si>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</si>
  <si>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</si>
  <si>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</si>
  <si>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</si>
  <si>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</si>
  <si>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</si>
  <si>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</si>
  <si>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</si>
  <si>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</si>
  <si>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</si>
  <si>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</si>
  <si>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</si>
  <si>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</si>
  <si>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</si>
  <si>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</si>
  <si>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</si>
  <si>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</si>
  <si>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</si>
  <si>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</si>
  <si>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</si>
  <si>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</si>
  <si>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</si>
  <si>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</si>
  <si>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</si>
  <si>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</si>
  <si>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</si>
  <si>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</si>
  <si>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</si>
  <si>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</si>
  <si>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</si>
  <si>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</si>
  <si>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</si>
  <si>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</si>
  <si>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</si>
  <si>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</si>
  <si>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</si>
  <si>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</si>
  <si>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</si>
  <si>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</si>
  <si>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</si>
  <si>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</si>
  <si>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</si>
  <si>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</si>
  <si>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</si>
  <si>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</si>
  <si>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</si>
  <si>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</si>
  <si>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</si>
  <si>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</si>
  <si>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</si>
  <si>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</si>
  <si>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</si>
  <si>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</si>
  <si>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</si>
  <si>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</si>
  <si>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</si>
  <si>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</si>
  <si>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</si>
  <si>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</si>
  <si>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</si>
  <si>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</si>
  <si>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</si>
  <si>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</si>
  <si>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</si>
  <si>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</si>
  <si>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</si>
  <si>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</si>
  <si>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</si>
  <si>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</si>
  <si>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</si>
  <si>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</si>
  <si>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</si>
  <si>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</si>
  <si>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</si>
  <si>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</si>
  <si>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</si>
  <si>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</si>
  <si>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</si>
  <si>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</si>
  <si>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</si>
  <si>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</si>
  <si>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</si>
  <si>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</si>
  <si>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</si>
  <si>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</si>
  <si>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</si>
  <si>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</si>
  <si>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</si>
  <si>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</si>
  <si>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</si>
  <si>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</si>
  <si>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</si>
  <si>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</si>
  <si>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</si>
  <si>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</si>
  <si>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</si>
  <si>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</si>
  <si>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</si>
  <si>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</si>
  <si>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</si>
  <si>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</si>
  <si>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</si>
  <si>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</si>
  <si>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</si>
  <si>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</si>
  <si>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</si>
  <si>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</si>
  <si>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</si>
  <si>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</si>
  <si>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</si>
  <si>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</si>
  <si>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</si>
  <si>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</si>
  <si>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</si>
  <si>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</si>
  <si>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</si>
  <si>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</si>
  <si>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</si>
  <si>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</si>
  <si>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</si>
  <si>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</si>
  <si>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</si>
  <si>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</si>
  <si>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</si>
  <si>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</si>
  <si>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</si>
  <si>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</si>
  <si>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</si>
  <si>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</si>
  <si>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</si>
  <si>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</si>
  <si>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</si>
  <si>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</si>
  <si>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</si>
  <si>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</si>
  <si>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</si>
  <si>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</si>
  <si>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</si>
  <si>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</si>
  <si>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</si>
  <si>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</si>
  <si>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</si>
  <si>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</si>
  <si>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</si>
  <si>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</si>
  <si>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</si>
  <si>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</si>
  <si>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</si>
  <si>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</si>
  <si>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</si>
  <si>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</si>
  <si>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</si>
  <si>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</si>
  <si>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</si>
  <si>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</si>
  <si>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</si>
  <si>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</si>
  <si>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</si>
  <si>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</si>
  <si>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</si>
  <si>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</si>
  <si>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</si>
  <si>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</si>
  <si>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</si>
  <si>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</si>
  <si>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</si>
  <si>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</si>
  <si>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</si>
  <si>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</si>
  <si>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</si>
  <si>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</si>
  <si>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</si>
  <si>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</si>
  <si>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</si>
  <si>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</si>
  <si>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</si>
  <si>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</si>
  <si>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</si>
  <si>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</si>
  <si>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</si>
  <si>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</si>
  <si>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</si>
  <si>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</si>
  <si>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</si>
  <si>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</si>
  <si>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</si>
  <si>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</si>
  <si>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</si>
  <si>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</si>
  <si>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</si>
  <si>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</si>
  <si>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</si>
  <si>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</si>
  <si>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</si>
  <si>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</si>
  <si>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</si>
  <si>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</si>
  <si>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</si>
  <si>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</si>
  <si>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</si>
  <si>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</si>
  <si>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</si>
  <si>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</si>
  <si>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</si>
  <si>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</si>
  <si>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</si>
  <si>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</si>
  <si>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</si>
  <si>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</si>
  <si>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</si>
  <si>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</si>
  <si>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</si>
  <si>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</si>
  <si>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</si>
  <si>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</si>
  <si>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</si>
  <si>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</si>
  <si>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</si>
  <si>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</si>
  <si>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</si>
  <si>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</si>
  <si>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</si>
  <si>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</si>
  <si>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</si>
  <si>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</si>
  <si>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</si>
  <si>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</si>
  <si>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</si>
  <si>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</si>
  <si>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</si>
  <si>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</si>
  <si>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</si>
  <si>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</si>
  <si>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</si>
  <si>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</si>
  <si>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</si>
  <si>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</si>
  <si>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</si>
  <si>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</si>
  <si>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</si>
  <si>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</si>
  <si>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</si>
  <si>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</si>
  <si>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</si>
  <si>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</si>
  <si>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</si>
  <si>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</si>
  <si>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</si>
  <si>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</si>
  <si>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</si>
  <si>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</si>
  <si>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</si>
  <si>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</si>
  <si>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</si>
  <si>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</si>
  <si>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</si>
  <si>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</si>
  <si>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</si>
  <si>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</si>
  <si>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</si>
  <si>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</si>
  <si>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</si>
  <si>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</si>
  <si>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</si>
  <si>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</si>
  <si>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</si>
  <si>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</si>
  <si>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</si>
  <si>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</si>
  <si>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</si>
  <si>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</si>
  <si>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</si>
  <si>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</si>
  <si>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</si>
  <si>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</si>
  <si>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</si>
  <si>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</si>
  <si>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</si>
  <si>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</si>
  <si>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</si>
  <si>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</si>
  <si>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</si>
  <si>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</si>
  <si>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</si>
  <si>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</si>
  <si>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</si>
  <si>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</si>
  <si>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</si>
  <si>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</si>
  <si>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</si>
  <si>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</si>
  <si>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</si>
  <si>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</si>
  <si>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</si>
  <si>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</si>
  <si>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</si>
  <si>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</si>
  <si>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</si>
  <si>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</si>
  <si>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</si>
  <si>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</si>
  <si>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</si>
  <si>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</si>
  <si>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</si>
  <si>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</si>
  <si>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</si>
  <si>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</si>
  <si>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</si>
  <si>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</si>
  <si>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</si>
  <si>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</si>
  <si>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</si>
  <si>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</si>
  <si>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</si>
  <si>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</si>
  <si>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</si>
  <si>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</si>
  <si>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</si>
  <si>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</si>
  <si>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</si>
  <si>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</si>
  <si>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</si>
  <si>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</si>
  <si>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</si>
  <si>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</si>
  <si>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</si>
  <si>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</si>
  <si>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</si>
  <si>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</si>
  <si>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</si>
  <si>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</si>
  <si>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</si>
  <si>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</si>
  <si>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</si>
  <si>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</si>
  <si>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</si>
  <si>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</si>
  <si>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</si>
  <si>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</si>
  <si>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</si>
  <si>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</si>
  <si>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</si>
  <si>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</si>
  <si>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</si>
  <si>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</si>
  <si>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</si>
  <si>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</si>
  <si>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</si>
  <si>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</si>
  <si>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</si>
  <si>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</si>
  <si>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</si>
  <si>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</si>
  <si>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</si>
  <si>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</si>
  <si>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</si>
  <si>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</si>
  <si>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</si>
  <si>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</si>
  <si>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</si>
  <si>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</si>
  <si>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</si>
  <si>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</si>
  <si>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</si>
  <si>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</si>
  <si>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</si>
  <si>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</si>
  <si>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</si>
  <si>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</si>
  <si>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</si>
  <si>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</si>
  <si>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</si>
  <si>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</si>
  <si>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</si>
  <si>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</si>
  <si>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</si>
  <si>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</si>
  <si>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</si>
  <si>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</si>
  <si>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</si>
  <si>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</si>
  <si>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</si>
  <si>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</si>
  <si>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</si>
  <si>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</si>
  <si>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</si>
  <si>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</si>
  <si>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</si>
  <si>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</si>
  <si>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</si>
  <si>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</si>
  <si>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</si>
  <si>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</si>
  <si>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</si>
  <si>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</si>
  <si>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</si>
  <si>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</si>
  <si>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</si>
  <si>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</si>
  <si>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</si>
  <si>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</si>
  <si>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</si>
  <si>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</si>
  <si>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</si>
  <si>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</si>
  <si>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</si>
  <si>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</si>
  <si>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</si>
  <si>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</si>
  <si>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</si>
  <si>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</si>
  <si>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</si>
  <si>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</si>
  <si>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</si>
  <si>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</si>
  <si>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</si>
  <si>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</si>
  <si>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</si>
  <si>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</si>
  <si>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</si>
  <si>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</si>
  <si>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</si>
  <si>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</si>
  <si>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</si>
  <si>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</si>
  <si>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</si>
  <si>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</si>
  <si>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</si>
  <si>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</si>
  <si>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</si>
  <si>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</si>
  <si>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</si>
  <si>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</si>
  <si>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</si>
  <si>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</si>
  <si>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</si>
  <si>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</si>
  <si>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</si>
  <si>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</si>
  <si>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</si>
  <si>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</si>
  <si>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</si>
  <si>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</si>
  <si>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</si>
  <si>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</si>
  <si>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</si>
  <si>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</si>
  <si>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</si>
  <si>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</si>
  <si>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</si>
  <si>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</si>
  <si>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</si>
  <si>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</si>
  <si>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</si>
  <si>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</si>
  <si>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</si>
  <si>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</si>
  <si>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</si>
  <si>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</si>
  <si>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</si>
  <si>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</si>
  <si>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</si>
  <si>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</si>
  <si>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</si>
  <si>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</si>
  <si>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</si>
  <si>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</si>
  <si>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</si>
  <si>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</si>
  <si>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</si>
  <si>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</si>
  <si>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</si>
  <si>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</si>
  <si>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</si>
  <si>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</si>
  <si>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</si>
  <si>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</si>
  <si>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</si>
  <si>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</si>
  <si>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</si>
  <si>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</si>
  <si>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</si>
  <si>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</si>
  <si>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</si>
  <si>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</si>
  <si>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</si>
  <si>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</si>
  <si>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</si>
  <si>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</si>
  <si>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</si>
  <si>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</si>
  <si>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</si>
  <si>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</si>
  <si>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</si>
  <si>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</si>
  <si>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</si>
  <si>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</si>
  <si>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</si>
  <si>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</si>
  <si>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</si>
  <si>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</si>
  <si>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</si>
  <si>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</si>
  <si>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</si>
  <si>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</si>
  <si>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</si>
  <si>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</si>
  <si>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</si>
  <si>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</si>
  <si>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</si>
  <si>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</si>
  <si>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</si>
  <si>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</si>
  <si>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</si>
  <si>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</si>
  <si>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</si>
  <si>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</si>
  <si>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</si>
  <si>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</si>
  <si>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</si>
  <si>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</si>
  <si>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</si>
  <si>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</si>
  <si>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</si>
  <si>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</si>
  <si>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</si>
  <si>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</si>
  <si>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</si>
  <si>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</si>
  <si>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</si>
  <si>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</si>
  <si>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</si>
  <si>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</si>
  <si>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</si>
  <si>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</si>
  <si>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</si>
  <si>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</si>
  <si>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</si>
  <si>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</si>
  <si>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</si>
  <si>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</si>
  <si>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</si>
  <si>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</si>
  <si>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</si>
  <si>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</si>
  <si>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</si>
  <si>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</si>
  <si>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</si>
  <si>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</si>
  <si>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</si>
  <si>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</si>
  <si>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</si>
  <si>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</si>
  <si>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</si>
  <si>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</si>
  <si>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</si>
  <si>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</si>
  <si>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</si>
  <si>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</si>
  <si>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</si>
  <si>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</si>
  <si>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</si>
  <si>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</si>
  <si>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</si>
  <si>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</si>
  <si>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</si>
  <si>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</si>
  <si>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</si>
  <si>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</si>
  <si>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</si>
  <si>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</si>
  <si>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</si>
  <si>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</si>
  <si>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</si>
  <si>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</si>
  <si>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</si>
  <si>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</si>
  <si>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</si>
  <si>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</si>
  <si>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</si>
  <si>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</si>
  <si>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</si>
  <si>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</si>
  <si>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</si>
  <si>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</si>
  <si>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</si>
  <si>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</si>
  <si>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</si>
  <si>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</si>
  <si>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</si>
  <si>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</si>
  <si>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</si>
  <si>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</si>
  <si>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</si>
  <si>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</si>
  <si>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</si>
  <si>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</si>
  <si>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</si>
  <si>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</si>
  <si>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</si>
  <si>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</si>
  <si>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</si>
  <si>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</si>
  <si>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</si>
  <si>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</si>
  <si>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</si>
  <si>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</si>
  <si>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</si>
  <si>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</si>
  <si>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</si>
  <si>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</si>
  <si>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</si>
  <si>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</si>
  <si>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</si>
  <si>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</si>
  <si>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</si>
  <si>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</si>
  <si>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</si>
  <si>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</si>
  <si>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</si>
  <si>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</si>
  <si>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</si>
  <si>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</si>
  <si>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</si>
  <si>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</si>
  <si>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</si>
  <si>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</si>
  <si>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</si>
  <si>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</si>
  <si>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</si>
  <si>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</si>
  <si>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</si>
  <si>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</si>
  <si>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</si>
  <si>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</si>
  <si>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</si>
  <si>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</si>
  <si>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</si>
  <si>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</si>
  <si>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</si>
  <si>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</si>
  <si>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</si>
  <si>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</si>
  <si>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</si>
  <si>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</si>
  <si>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</si>
  <si>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</si>
  <si>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</si>
  <si>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</si>
  <si>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</si>
  <si>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</si>
  <si>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</si>
  <si>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</si>
  <si>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</si>
  <si>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</si>
  <si>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</si>
  <si>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</si>
  <si>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</si>
  <si>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</si>
  <si>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</si>
  <si>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</si>
  <si>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</si>
  <si>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</si>
  <si>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</si>
  <si>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</si>
  <si>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</si>
  <si>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</si>
  <si>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</si>
  <si>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</si>
  <si>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</si>
  <si>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</si>
  <si>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</si>
  <si>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</si>
  <si>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</si>
  <si>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</si>
  <si>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</si>
  <si>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</si>
  <si>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</si>
  <si>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</si>
  <si>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</si>
  <si>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</si>
  <si>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</si>
  <si>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</si>
  <si>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</si>
  <si>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</si>
  <si>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</si>
  <si>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</si>
  <si>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</si>
  <si>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</si>
  <si>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</si>
  <si>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</si>
  <si>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</si>
  <si>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</si>
  <si>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</si>
  <si>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</si>
  <si>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</si>
  <si>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</si>
  <si>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</si>
  <si>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</si>
  <si>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</si>
  <si>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</si>
  <si>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</si>
  <si>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</si>
  <si>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</si>
  <si>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</si>
  <si>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</si>
  <si>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</si>
  <si>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</si>
  <si>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</si>
  <si>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</si>
  <si>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</si>
  <si>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</si>
  <si>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</si>
  <si>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</si>
  <si>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</si>
  <si>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</si>
  <si>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</si>
  <si>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</si>
  <si>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</si>
  <si>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</si>
  <si>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</si>
  <si>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</si>
  <si>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</si>
  <si>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</si>
  <si>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</si>
  <si>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</si>
  <si>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</si>
  <si>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</si>
  <si>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</si>
  <si>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</si>
  <si>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</si>
  <si>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</si>
  <si>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</si>
  <si>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</si>
  <si>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</si>
  <si>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</si>
  <si>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</si>
  <si>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</si>
  <si>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</si>
  <si>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</si>
  <si>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</si>
  <si>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</si>
  <si>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</si>
  <si>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</si>
  <si>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</si>
  <si>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</si>
  <si>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</si>
  <si>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</si>
  <si>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</si>
  <si>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</si>
  <si>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</si>
  <si>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</si>
  <si>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</si>
  <si>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</si>
  <si>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</si>
  <si>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</si>
  <si>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</si>
  <si>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</si>
  <si>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</si>
  <si>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</si>
  <si>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</si>
  <si>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</si>
  <si>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</si>
  <si>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</si>
  <si>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</si>
  <si>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</si>
  <si>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</si>
  <si>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</si>
  <si>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</si>
  <si>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</si>
  <si>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</si>
  <si>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</si>
  <si>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</si>
  <si>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</si>
  <si>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</si>
  <si>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</si>
  <si>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</si>
  <si>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</si>
  <si>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</si>
  <si>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</si>
  <si>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</si>
  <si>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</si>
  <si>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</si>
  <si>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</si>
  <si>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</si>
  <si>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</si>
  <si>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</si>
  <si>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</si>
  <si>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</si>
  <si>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</si>
  <si>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</si>
  <si>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</si>
  <si>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</si>
  <si>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</si>
  <si>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</si>
  <si>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</si>
  <si>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</si>
  <si>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</si>
  <si>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</si>
  <si>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</si>
  <si>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</si>
  <si>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</si>
  <si>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</si>
  <si>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</si>
  <si>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</si>
  <si>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</si>
  <si>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</si>
  <si>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</si>
  <si>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</si>
  <si>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</si>
  <si>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</si>
  <si>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</si>
  <si>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</si>
  <si>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</si>
  <si>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</si>
  <si>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</si>
  <si>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</si>
  <si>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</si>
  <si>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</si>
  <si>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</si>
  <si>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</si>
  <si>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</si>
  <si>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</si>
  <si>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</si>
  <si>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</si>
  <si>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</si>
  <si>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</si>
  <si>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</si>
  <si>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</si>
  <si>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</si>
  <si>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</si>
  <si>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</si>
  <si>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</si>
  <si>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</si>
  <si>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</si>
  <si>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</si>
  <si>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</si>
  <si>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</si>
  <si>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</si>
  <si>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</si>
  <si>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</si>
  <si>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</si>
  <si>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</si>
  <si>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</si>
  <si>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</si>
  <si>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</si>
  <si>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</si>
  <si>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</si>
  <si>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</si>
  <si>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</si>
  <si>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</si>
  <si>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</si>
  <si>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</si>
  <si>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</si>
  <si>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</si>
  <si>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</si>
  <si>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</si>
  <si>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</si>
  <si>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</si>
  <si>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</si>
  <si>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</si>
  <si>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</si>
  <si>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</si>
  <si>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</si>
  <si>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</si>
  <si>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</si>
  <si>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</si>
  <si>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</si>
  <si>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</si>
  <si>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</si>
  <si>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</si>
  <si>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</si>
  <si>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</si>
  <si>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</si>
  <si>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</si>
  <si>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</si>
  <si>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</si>
  <si>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</si>
  <si>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</si>
  <si>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</si>
  <si>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</si>
  <si>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</si>
  <si>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</si>
  <si>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</si>
  <si>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</si>
  <si>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</si>
  <si>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</si>
  <si>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</si>
  <si>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</si>
  <si>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</si>
  <si>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</si>
  <si>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</si>
  <si>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</si>
  <si>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</si>
  <si>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</si>
  <si>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</si>
  <si>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</si>
  <si>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</si>
  <si>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</si>
  <si>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</si>
  <si>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</si>
  <si>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</si>
  <si>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</si>
  <si>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</si>
  <si>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</si>
  <si>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</si>
  <si>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</si>
  <si>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</si>
  <si>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</si>
  <si>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</si>
  <si>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</si>
  <si>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</si>
  <si>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</si>
  <si>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</si>
  <si>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</si>
  <si>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</si>
  <si>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</si>
  <si>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</si>
  <si>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</si>
  <si>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</si>
  <si>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</si>
  <si>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</si>
  <si>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</si>
  <si>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</si>
  <si>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</si>
  <si>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</si>
  <si>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</si>
  <si>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</si>
  <si>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</si>
  <si>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</si>
  <si>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</si>
  <si>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</si>
  <si>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</si>
  <si>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</si>
  <si>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</si>
  <si>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</si>
  <si>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</si>
  <si>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</si>
  <si>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</si>
  <si>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</si>
  <si>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</si>
  <si>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</si>
  <si>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</si>
  <si>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</si>
  <si>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</si>
  <si>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</si>
  <si>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</si>
  <si>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</si>
  <si>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</si>
  <si>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</si>
  <si>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</si>
  <si>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</si>
  <si>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</si>
  <si>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</si>
  <si>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</si>
  <si>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</si>
  <si>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</si>
  <si>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</si>
  <si>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</si>
  <si>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</si>
  <si>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</si>
  <si>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</si>
  <si>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</si>
  <si>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</si>
  <si>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</si>
  <si>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</si>
  <si>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</si>
  <si>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</si>
  <si>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</si>
  <si>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</si>
  <si>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</si>
  <si>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</si>
  <si>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</si>
  <si>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</si>
  <si>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</si>
  <si>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</si>
  <si>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</si>
  <si>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</si>
  <si>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</si>
  <si>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</si>
  <si>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</si>
  <si>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</si>
  <si>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</si>
  <si>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</si>
  <si>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</si>
  <si>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</si>
  <si>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</si>
  <si>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</si>
  <si>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</si>
  <si>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</si>
  <si>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</si>
  <si>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</si>
  <si>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</si>
  <si>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</si>
  <si>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</si>
  <si>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</si>
  <si>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</si>
  <si>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</si>
  <si>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</si>
  <si>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</si>
  <si>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</si>
  <si>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</si>
  <si>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</si>
  <si>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</si>
  <si>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</si>
  <si>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</si>
  <si>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</si>
  <si>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</si>
  <si>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</si>
  <si>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</si>
  <si>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</si>
  <si>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</si>
  <si>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</si>
  <si>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</si>
  <si>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</si>
  <si>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</si>
  <si>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</si>
  <si>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</si>
  <si>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</si>
  <si>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</si>
  <si>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</si>
  <si>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</si>
  <si>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</si>
  <si>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</si>
  <si>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</si>
  <si>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</si>
  <si>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</si>
  <si>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</si>
  <si>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</si>
  <si>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</si>
  <si>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</si>
  <si>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</si>
  <si>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</si>
  <si>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</si>
  <si>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</si>
  <si>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</si>
  <si>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</si>
  <si>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</si>
  <si>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</si>
  <si>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</si>
  <si>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</si>
  <si>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</si>
  <si>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</si>
  <si>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</si>
  <si>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</si>
  <si>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</si>
  <si>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</si>
  <si>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</si>
  <si>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</si>
  <si>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</si>
  <si>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</si>
  <si>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</si>
  <si>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</si>
  <si>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</si>
  <si>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</si>
  <si>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</si>
  <si>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</si>
  <si>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</si>
  <si>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</si>
  <si>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</si>
  <si>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</si>
  <si>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</si>
  <si>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</si>
  <si>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</si>
  <si>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</si>
  <si>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</si>
  <si>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</si>
  <si>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</si>
  <si>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</si>
  <si>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</si>
  <si>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</si>
  <si>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</si>
  <si>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</si>
  <si>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</si>
  <si>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</si>
  <si>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</si>
  <si>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</si>
  <si>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</si>
  <si>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</si>
  <si>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</si>
  <si>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</si>
  <si>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</si>
  <si>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</si>
  <si>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</si>
  <si>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</si>
  <si>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</si>
  <si>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</si>
  <si>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</si>
  <si>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</si>
  <si>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</si>
  <si>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</si>
  <si>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</si>
  <si>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</si>
  <si>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</si>
  <si>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</si>
  <si>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</si>
  <si>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</si>
  <si>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</si>
  <si>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</si>
  <si>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</si>
  <si>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</si>
  <si>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</si>
  <si>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</si>
  <si>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</si>
  <si>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</si>
  <si>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</si>
  <si>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</si>
  <si>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</si>
  <si>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</si>
  <si>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</si>
  <si>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</si>
  <si>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</si>
  <si>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</si>
  <si>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</si>
  <si>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</si>
  <si>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</si>
  <si>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</si>
  <si>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</si>
  <si>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</si>
  <si>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</si>
  <si>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</si>
  <si>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</si>
  <si>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</si>
  <si>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</si>
  <si>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</si>
  <si>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</si>
  <si>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</si>
  <si>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</si>
  <si>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</si>
  <si>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</si>
  <si>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</si>
  <si>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</si>
  <si>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</si>
  <si>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</si>
  <si>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</si>
  <si>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</si>
  <si>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</si>
  <si>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</si>
  <si>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</si>
  <si>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</si>
  <si>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</si>
  <si>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</si>
  <si>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</si>
  <si>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</si>
  <si>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</si>
  <si>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</si>
  <si>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</si>
  <si>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</si>
  <si>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</si>
  <si>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</si>
  <si>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</si>
  <si>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</si>
  <si>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</si>
  <si>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</si>
  <si>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</si>
  <si>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</si>
  <si>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</si>
  <si>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</si>
  <si>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</si>
  <si>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</si>
  <si>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</si>
  <si>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</si>
  <si>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</si>
  <si>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</si>
  <si>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</si>
  <si>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</si>
  <si>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</si>
  <si>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</si>
  <si>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</si>
  <si>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</si>
  <si>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</si>
  <si>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</si>
  <si>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</si>
  <si>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</si>
  <si>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</si>
  <si>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</si>
  <si>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</si>
  <si>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</si>
  <si>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</si>
  <si>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</si>
  <si>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</si>
  <si>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</si>
  <si>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</si>
  <si>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</si>
  <si>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</si>
  <si>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</si>
  <si>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</si>
  <si>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</si>
  <si>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</si>
  <si>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</si>
  <si>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</si>
  <si>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</si>
  <si>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</si>
  <si>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</si>
  <si>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</si>
  <si>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</si>
  <si>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</si>
  <si>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</si>
  <si>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</si>
  <si>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</si>
  <si>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</si>
  <si>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</si>
  <si>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</si>
  <si>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</si>
  <si>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</si>
  <si>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</si>
  <si>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</si>
  <si>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</si>
  <si>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</si>
  <si>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</si>
  <si>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</si>
  <si>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</si>
  <si>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</si>
  <si>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</si>
  <si>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</si>
  <si>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</si>
  <si>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</si>
  <si>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</si>
  <si>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</si>
  <si>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</si>
  <si>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</si>
  <si>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</si>
  <si>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</si>
  <si>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</si>
  <si>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</si>
  <si>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</si>
  <si>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</si>
  <si>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</si>
  <si>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</si>
  <si>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</si>
  <si>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</si>
  <si>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</si>
  <si>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</si>
  <si>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</si>
  <si>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</si>
  <si>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</si>
  <si>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</si>
  <si>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</si>
  <si>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</si>
  <si>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</si>
  <si>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</si>
  <si>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</si>
  <si>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</si>
  <si>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</si>
  <si>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</si>
  <si>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</si>
  <si>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</si>
  <si>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</si>
  <si>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</si>
  <si>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</si>
  <si>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</si>
  <si>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</si>
  <si>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</si>
  <si>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</si>
  <si>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</si>
  <si>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</si>
  <si>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</si>
  <si>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</si>
  <si>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</si>
  <si>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</si>
  <si>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</si>
  <si>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</si>
  <si>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</si>
  <si>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</si>
  <si>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</si>
  <si>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</si>
  <si>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</si>
  <si>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</si>
  <si>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</si>
  <si>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</si>
  <si>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</si>
  <si>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</si>
  <si>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</si>
  <si>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</si>
  <si>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</si>
  <si>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</si>
  <si>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</si>
  <si>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</si>
  <si>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</si>
  <si>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</si>
  <si>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</si>
  <si>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</si>
  <si>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</si>
  <si>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</si>
  <si>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</si>
  <si>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</si>
  <si>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</si>
  <si>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</si>
  <si>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</si>
  <si>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</si>
  <si>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</si>
  <si>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</si>
  <si>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</si>
  <si>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</si>
  <si>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</si>
  <si>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</si>
  <si>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</si>
  <si>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</si>
  <si>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</si>
  <si>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</si>
  <si>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</si>
  <si>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</si>
  <si>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</si>
  <si>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</si>
  <si>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</si>
  <si>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</si>
  <si>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</si>
  <si>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</si>
  <si>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</si>
  <si>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</si>
  <si>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</si>
  <si>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</si>
  <si>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</si>
  <si>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</si>
  <si>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</si>
  <si>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</si>
  <si>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</si>
  <si>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</si>
  <si>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</si>
  <si>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</si>
  <si>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</si>
  <si>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</si>
  <si>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</si>
  <si>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</si>
  <si>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</si>
  <si>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</si>
  <si>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</si>
  <si>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</si>
  <si>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</si>
  <si>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</si>
  <si>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</si>
  <si>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</si>
  <si>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</si>
  <si>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</si>
  <si>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</si>
  <si>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</si>
  <si>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</si>
  <si>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</si>
  <si>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</si>
  <si>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</si>
  <si>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</si>
  <si>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</si>
  <si>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</si>
  <si>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</si>
  <si>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</si>
  <si>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</si>
  <si>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</si>
  <si>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</si>
  <si>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</si>
  <si>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</si>
  <si>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</si>
  <si>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</si>
  <si>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</si>
  <si>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</si>
  <si>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</si>
  <si>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</si>
  <si>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</si>
  <si>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</si>
  <si>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</si>
  <si>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</si>
  <si>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</si>
  <si>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</si>
  <si>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</si>
  <si>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</si>
  <si>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</si>
  <si>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</si>
  <si>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</si>
  <si>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</si>
  <si>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</si>
  <si>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</si>
  <si>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</si>
  <si>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</si>
  <si>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</si>
  <si>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</si>
  <si>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</si>
  <si>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</si>
  <si>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</si>
  <si>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</si>
  <si>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</si>
  <si>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</si>
  <si>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</si>
  <si>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</si>
  <si>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</si>
  <si>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</si>
  <si>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</si>
  <si>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</si>
  <si>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</si>
  <si>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</si>
  <si>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</si>
  <si>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</si>
  <si>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</si>
  <si>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</si>
  <si>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</si>
  <si>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</si>
  <si>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</si>
  <si>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</si>
  <si>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</si>
  <si>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</si>
  <si>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</si>
  <si>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</si>
  <si>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</si>
  <si>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</si>
  <si>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</si>
  <si>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</si>
  <si>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</si>
  <si>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</si>
  <si>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</si>
  <si>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</si>
  <si>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</si>
  <si>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</si>
  <si>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</si>
  <si>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</si>
  <si>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</si>
  <si>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</si>
  <si>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</si>
  <si>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</si>
  <si>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</si>
  <si>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</si>
  <si>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</si>
  <si>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</si>
  <si>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</si>
  <si>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</si>
  <si>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</si>
  <si>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</si>
  <si>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</si>
  <si>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</si>
  <si>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</si>
  <si>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</si>
  <si>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</si>
  <si>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</si>
  <si>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</si>
  <si>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</si>
  <si>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</si>
  <si>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</si>
  <si>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</si>
  <si>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</si>
  <si>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</si>
  <si>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</si>
  <si>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</si>
  <si>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</si>
  <si>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</si>
  <si>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</si>
  <si>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</si>
  <si>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</si>
  <si>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</si>
  <si>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</si>
  <si>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</si>
  <si>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</si>
  <si>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</si>
  <si>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</si>
  <si>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</si>
  <si>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</si>
  <si>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</si>
  <si>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</si>
  <si>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</si>
  <si>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</si>
  <si>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</si>
  <si>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</si>
  <si>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</si>
  <si>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</si>
  <si>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</si>
  <si>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</si>
  <si>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</si>
  <si>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</si>
  <si>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</si>
  <si>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</si>
  <si>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</si>
  <si>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</si>
  <si>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</si>
  <si>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</si>
  <si>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</si>
  <si>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</si>
  <si>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</si>
  <si>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</si>
  <si>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</si>
  <si>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</si>
  <si>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</si>
  <si>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</si>
  <si>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</si>
  <si>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</si>
  <si>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</si>
  <si>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</si>
  <si>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</si>
  <si>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</si>
  <si>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</si>
  <si>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</si>
  <si>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</si>
  <si>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</si>
  <si>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</si>
  <si>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</si>
  <si>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</si>
  <si>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</si>
  <si>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</si>
  <si>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</si>
  <si>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</si>
  <si>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</si>
  <si>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</si>
  <si>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</si>
  <si>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</si>
  <si>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</si>
  <si>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</si>
  <si>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</si>
  <si>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</si>
  <si>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</si>
  <si>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</si>
  <si>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</si>
  <si>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</si>
  <si>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</si>
  <si>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</si>
  <si>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</si>
  <si>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</si>
  <si>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</si>
  <si>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</si>
  <si>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</si>
  <si>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</si>
  <si>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</si>
  <si>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</si>
  <si>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</si>
  <si>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</si>
  <si>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</si>
  <si>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</si>
  <si>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</si>
  <si>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</si>
  <si>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</si>
  <si>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</si>
  <si>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</si>
  <si>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</si>
  <si>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</si>
  <si>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</si>
  <si>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</si>
  <si>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</si>
  <si>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</si>
  <si>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</si>
  <si>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</si>
  <si>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</si>
  <si>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</si>
  <si>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</si>
  <si>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</si>
  <si>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</si>
  <si>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</si>
  <si>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</si>
  <si>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</si>
  <si>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</si>
  <si>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</si>
  <si>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</si>
  <si>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</si>
  <si>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</si>
  <si>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</si>
  <si>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</si>
  <si>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</si>
  <si>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</si>
  <si>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</si>
  <si>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</si>
  <si>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</si>
  <si>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</si>
  <si>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</si>
  <si>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</si>
  <si>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</si>
  <si>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</si>
  <si>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</si>
  <si>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</si>
  <si>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</si>
  <si>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</si>
  <si>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</si>
  <si>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</si>
  <si>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</si>
  <si>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</si>
  <si>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</si>
  <si>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</si>
  <si>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</si>
  <si>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</si>
  <si>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</si>
  <si>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</si>
  <si>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</si>
  <si>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</si>
  <si>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</si>
  <si>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</si>
  <si>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</si>
  <si>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</si>
  <si>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</si>
  <si>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</si>
  <si>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</si>
  <si>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</si>
  <si>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</si>
  <si>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</si>
  <si>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</si>
  <si>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</si>
  <si>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</si>
  <si>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</si>
  <si>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</si>
  <si>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</si>
  <si>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</si>
  <si>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</si>
  <si>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</si>
  <si>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</si>
  <si>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</si>
  <si>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</si>
  <si>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</si>
  <si>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</si>
  <si>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</si>
  <si>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</si>
  <si>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</si>
  <si>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</si>
  <si>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</si>
  <si>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</si>
  <si>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</si>
  <si>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</si>
  <si>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</si>
  <si>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</si>
  <si>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</si>
  <si>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</si>
  <si>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</si>
  <si>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</si>
  <si>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</si>
  <si>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</si>
  <si>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</si>
  <si>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</si>
  <si>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</si>
  <si>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</si>
  <si>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</si>
  <si>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</si>
  <si>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</si>
  <si>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</si>
  <si>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</si>
  <si>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</si>
  <si>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</si>
  <si>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</si>
  <si>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</si>
  <si>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</si>
  <si>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</si>
  <si>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</si>
  <si>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</si>
  <si>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</si>
  <si>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</si>
  <si>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</si>
  <si>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</si>
  <si>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</si>
  <si>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</si>
  <si>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</si>
  <si>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</si>
  <si>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</si>
  <si>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</si>
  <si>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</si>
  <si>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</si>
  <si>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</si>
  <si>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</si>
  <si>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</si>
  <si>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</si>
  <si>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</si>
  <si>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</si>
  <si>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</si>
  <si>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</si>
  <si>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</si>
  <si>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</si>
  <si>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</si>
  <si>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</si>
  <si>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</si>
  <si>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</si>
  <si>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</si>
  <si>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</si>
  <si>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</si>
  <si>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</si>
  <si>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</si>
  <si>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</si>
  <si>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</si>
  <si>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</si>
  <si>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</si>
  <si>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</si>
  <si>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</si>
  <si>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</si>
  <si>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</si>
  <si>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</si>
  <si>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</si>
  <si>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</si>
  <si>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</si>
  <si>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</si>
  <si>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</si>
  <si>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</si>
  <si>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</si>
  <si>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</si>
  <si>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</si>
  <si>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</si>
  <si>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</si>
  <si>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</si>
  <si>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</si>
  <si>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</si>
  <si>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</si>
  <si>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</si>
  <si>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</si>
  <si>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</si>
  <si>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</si>
  <si>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</si>
  <si>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</si>
  <si>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</si>
  <si>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</si>
  <si>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</si>
  <si>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</si>
  <si>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</si>
  <si>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</si>
  <si>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</si>
  <si>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</si>
  <si>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</si>
  <si>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</si>
  <si>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</si>
  <si>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</si>
  <si>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</si>
  <si>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</si>
  <si>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</si>
  <si>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</si>
  <si>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</si>
  <si>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</si>
  <si>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</si>
  <si>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</si>
  <si>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</si>
  <si>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</si>
  <si>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</si>
  <si>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</si>
  <si>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</si>
  <si>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</si>
  <si>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</si>
  <si>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</si>
  <si>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</si>
  <si>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</si>
  <si>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</si>
  <si>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</si>
  <si>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</si>
  <si>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</si>
  <si>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</si>
  <si>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</si>
  <si>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</si>
  <si>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</si>
  <si>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</si>
  <si>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</si>
  <si>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</si>
  <si>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</si>
  <si>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</si>
  <si>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</si>
  <si>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</si>
  <si>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</si>
  <si>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</si>
  <si>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</si>
  <si>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</si>
  <si>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</si>
  <si>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</si>
  <si>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</si>
  <si>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</si>
  <si>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</si>
  <si>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</si>
  <si>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</si>
  <si>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</si>
  <si>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</si>
  <si>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</si>
  <si>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</si>
  <si>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</si>
  <si>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</si>
  <si>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</si>
  <si>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</si>
  <si>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</si>
  <si>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</si>
  <si>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</si>
  <si>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</si>
  <si>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</si>
  <si>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</si>
  <si>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</si>
  <si>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</si>
  <si>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</si>
  <si>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</si>
  <si>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</si>
  <si>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</si>
  <si>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</si>
  <si>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</si>
  <si>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</si>
  <si>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</si>
  <si>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</si>
  <si>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</si>
  <si>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</si>
  <si>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</si>
  <si>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</si>
  <si>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</si>
  <si>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</si>
  <si>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</si>
  <si>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</si>
  <si>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</si>
  <si>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</si>
  <si>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</si>
  <si>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</si>
  <si>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</si>
  <si>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</si>
  <si>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</si>
  <si>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</si>
  <si>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</si>
  <si>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</si>
  <si>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</si>
  <si>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</si>
  <si>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</si>
  <si>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</si>
  <si>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</si>
  <si>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</si>
  <si>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</si>
  <si>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</si>
  <si>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</si>
  <si>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</si>
  <si>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</si>
  <si>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</si>
  <si>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</si>
  <si>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</si>
  <si>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</si>
  <si>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</si>
  <si>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</si>
  <si>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</si>
  <si>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</si>
  <si>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</si>
  <si>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</si>
  <si>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</si>
  <si>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</si>
  <si>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</si>
  <si>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</si>
  <si>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</si>
  <si>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</si>
  <si>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</si>
  <si>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</si>
  <si>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</si>
  <si>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</si>
  <si>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</si>
  <si>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</si>
  <si>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</si>
  <si>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</si>
  <si>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</si>
  <si>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</si>
  <si>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</si>
  <si>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</si>
  <si>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</si>
  <si>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</si>
  <si>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</si>
  <si>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</si>
  <si>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</si>
  <si>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</si>
  <si>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</si>
  <si>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</si>
  <si>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</si>
  <si>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</si>
  <si>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</si>
  <si>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</si>
  <si>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</si>
  <si>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</si>
  <si>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</si>
  <si>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</si>
  <si>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</si>
  <si>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</si>
  <si>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</si>
  <si>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</si>
  <si>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</si>
  <si>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</si>
  <si>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</si>
  <si>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</si>
  <si>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</si>
  <si>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</si>
  <si>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</si>
  <si>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</si>
  <si>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</si>
  <si>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</si>
  <si>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</si>
  <si>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</si>
  <si>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</si>
  <si>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</si>
  <si>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</si>
  <si>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</si>
  <si>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</si>
  <si>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</si>
  <si>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</si>
  <si>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</si>
  <si>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</si>
  <si>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</si>
  <si>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</si>
  <si>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</si>
  <si>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</si>
  <si>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</si>
  <si>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</si>
  <si>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</si>
  <si>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</si>
  <si>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</si>
  <si>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</si>
  <si>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</si>
  <si>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</si>
  <si>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</si>
  <si>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</si>
  <si>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</si>
  <si>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</si>
  <si>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</si>
  <si>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</si>
  <si>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</si>
  <si>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</si>
  <si>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</si>
  <si>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</si>
  <si>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</si>
  <si>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</si>
  <si>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</si>
  <si>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</si>
  <si>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</si>
  <si>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</si>
  <si>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</si>
  <si>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</si>
  <si>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</si>
  <si>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</si>
  <si>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</si>
  <si>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</si>
  <si>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</si>
  <si>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</si>
  <si>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</si>
  <si>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</si>
  <si>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</si>
  <si>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</si>
  <si>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</si>
  <si>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</si>
  <si>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</si>
  <si>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</si>
  <si>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</si>
  <si>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</si>
  <si>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</si>
  <si>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</si>
  <si>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</si>
  <si>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</si>
  <si>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</si>
  <si>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</si>
  <si>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</si>
  <si>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</si>
  <si>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</si>
  <si>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</si>
  <si>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</si>
  <si>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</si>
  <si>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</si>
  <si>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</si>
  <si>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</si>
  <si>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</si>
  <si>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</si>
  <si>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</si>
  <si>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</si>
  <si>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</si>
  <si>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</si>
  <si>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</si>
  <si>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</si>
  <si>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</si>
  <si>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</si>
  <si>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</si>
  <si>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</si>
  <si>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</si>
  <si>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</si>
  <si>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</si>
  <si>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</si>
  <si>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</si>
  <si>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</si>
  <si>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</si>
  <si>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</si>
  <si>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</si>
  <si>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</si>
  <si>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</si>
  <si>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</si>
  <si>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</si>
  <si>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</si>
  <si>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</si>
  <si>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</si>
  <si>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</si>
  <si>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</si>
  <si>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</si>
  <si>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</si>
  <si>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</si>
  <si>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</si>
  <si>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</si>
  <si>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</si>
  <si>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</si>
  <si>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</si>
  <si>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</si>
  <si>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</si>
  <si>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</si>
  <si>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</si>
  <si>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</si>
  <si>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</si>
  <si>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</si>
  <si>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</si>
  <si>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</si>
  <si>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</si>
  <si>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</si>
  <si>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</si>
  <si>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</si>
  <si>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</si>
  <si>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</si>
  <si>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</si>
  <si>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</si>
  <si>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</si>
  <si>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</si>
  <si>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</si>
  <si>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</si>
  <si>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</si>
  <si>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</si>
  <si>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</si>
  <si>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</si>
  <si>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</si>
  <si>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</si>
  <si>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</si>
  <si>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</si>
  <si>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</si>
  <si>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</si>
  <si>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</si>
  <si>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</si>
  <si>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</si>
  <si>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</si>
  <si>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</si>
  <si>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</si>
  <si>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</si>
  <si>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</si>
  <si>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</si>
  <si>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</si>
  <si>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</si>
  <si>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</si>
  <si>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</si>
  <si>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</si>
  <si>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</si>
  <si>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</si>
  <si>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</si>
  <si>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</si>
  <si>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</si>
  <si>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</si>
  <si>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</si>
  <si>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</si>
  <si>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</si>
  <si>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</si>
  <si>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</si>
  <si>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</si>
  <si>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</si>
  <si>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</si>
  <si>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</si>
  <si>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</si>
  <si>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</si>
  <si>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</si>
  <si>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</si>
  <si>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</si>
  <si>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</si>
  <si>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</si>
  <si>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</si>
  <si>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</si>
  <si>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</si>
  <si>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</si>
  <si>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</si>
  <si>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</si>
  <si>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</si>
  <si>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</si>
  <si>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</si>
  <si>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</si>
  <si>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</si>
  <si>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</si>
  <si>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</si>
  <si>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</si>
  <si>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</si>
  <si>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</si>
  <si>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</si>
  <si>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</si>
  <si>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</si>
  <si>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</si>
  <si>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</si>
  <si>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</si>
  <si>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</si>
  <si>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</si>
  <si>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</si>
  <si>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</si>
  <si>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</si>
  <si>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</si>
  <si>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</si>
  <si>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</si>
  <si>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</si>
  <si>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</si>
  <si>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</si>
  <si>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</si>
  <si>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</si>
  <si>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</si>
  <si>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</si>
  <si>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</si>
  <si>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</si>
  <si>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</si>
  <si>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</si>
  <si>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</si>
  <si>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</si>
  <si>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</si>
  <si>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</si>
  <si>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</si>
  <si>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</si>
  <si>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</si>
  <si>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</si>
  <si>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</si>
  <si>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</si>
  <si>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</si>
  <si>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</si>
  <si>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</si>
  <si>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</si>
  <si>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</si>
  <si>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</si>
  <si>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</si>
  <si>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</si>
  <si>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</si>
  <si>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</si>
  <si>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</si>
  <si>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</si>
  <si>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</si>
  <si>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</si>
  <si>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</si>
  <si>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</si>
  <si>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</si>
  <si>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</si>
  <si>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</si>
  <si>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</si>
  <si>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</si>
  <si>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</si>
  <si>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</si>
  <si>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</si>
  <si>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</si>
  <si>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</si>
  <si>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</si>
  <si>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</si>
  <si>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</si>
  <si>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</si>
  <si>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</si>
  <si>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</si>
  <si>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</si>
  <si>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</si>
  <si>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</si>
  <si>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</si>
  <si>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</si>
  <si>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</si>
  <si>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</si>
  <si>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</si>
  <si>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</si>
  <si>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</si>
  <si>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</si>
  <si>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</si>
  <si>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</si>
  <si>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</si>
  <si>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</si>
  <si>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</si>
  <si>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</si>
  <si>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</si>
  <si>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</si>
  <si>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</si>
  <si>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</si>
  <si>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</si>
  <si>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</si>
  <si>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</si>
  <si>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</si>
  <si>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</si>
  <si>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</si>
  <si>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</si>
  <si>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</si>
  <si>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</si>
  <si>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</si>
  <si>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</si>
  <si>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</si>
  <si>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</si>
  <si>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</si>
  <si>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</si>
  <si>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</si>
  <si>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</si>
  <si>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</si>
  <si>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</si>
  <si>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</si>
  <si>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</si>
  <si>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</si>
  <si>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</si>
  <si>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</si>
  <si>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</si>
  <si>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</si>
  <si>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</si>
  <si>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</si>
  <si>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</si>
  <si>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</si>
  <si>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</si>
  <si>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</si>
  <si>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</si>
  <si>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</si>
  <si>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</si>
  <si>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</si>
  <si>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</si>
  <si>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</si>
  <si>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</si>
  <si>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</si>
  <si>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</si>
  <si>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</si>
  <si>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</si>
  <si>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</si>
  <si>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</si>
  <si>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</si>
  <si>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</si>
  <si>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</si>
  <si>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</si>
  <si>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</si>
  <si>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</si>
  <si>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</si>
  <si>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</si>
  <si>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</si>
  <si>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</si>
  <si>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</si>
  <si>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</si>
  <si>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</si>
  <si>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</si>
  <si>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</si>
  <si>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</si>
  <si>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</si>
  <si>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</si>
  <si>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</si>
  <si>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</si>
  <si>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</si>
  <si>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</si>
  <si>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</si>
  <si>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</si>
  <si>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</si>
  <si>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</si>
  <si>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</si>
  <si>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</si>
  <si>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</si>
  <si>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</si>
  <si>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</si>
  <si>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</si>
  <si>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</si>
  <si>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</si>
  <si>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</si>
  <si>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</si>
  <si>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</si>
  <si>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</si>
  <si>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</si>
  <si>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</si>
  <si>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</si>
  <si>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</si>
  <si>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</si>
  <si>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</si>
  <si>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</si>
  <si>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</si>
  <si>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</si>
  <si>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</si>
  <si>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</si>
  <si>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</si>
  <si>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</si>
  <si>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</si>
  <si>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</si>
  <si>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</si>
  <si>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</si>
  <si>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</si>
  <si>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</si>
  <si>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</si>
  <si>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</si>
  <si>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</si>
  <si>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</si>
  <si>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</si>
  <si>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</si>
  <si>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</si>
  <si>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</si>
  <si>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</si>
  <si>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</si>
  <si>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</si>
  <si>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</si>
  <si>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</si>
  <si>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</si>
  <si>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</si>
  <si>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</si>
  <si>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</si>
  <si>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</si>
  <si>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</si>
  <si>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</si>
  <si>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</si>
  <si>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</si>
  <si>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</si>
  <si>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</si>
  <si>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</si>
  <si>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</si>
  <si>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</si>
  <si>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</si>
  <si>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</si>
  <si>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</si>
  <si>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</si>
  <si>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</si>
  <si>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</si>
  <si>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</si>
  <si>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</si>
  <si>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</si>
  <si>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</si>
  <si>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</si>
  <si>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</si>
  <si>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</si>
  <si>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</si>
  <si>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</si>
  <si>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</si>
  <si>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</si>
  <si>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</si>
  <si>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</si>
  <si>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</si>
  <si>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</si>
  <si>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</si>
  <si>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</si>
  <si>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</si>
  <si>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</si>
  <si>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</si>
  <si>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</si>
  <si>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</si>
  <si>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</si>
  <si>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</si>
  <si>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</si>
  <si>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</si>
  <si>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</si>
  <si>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</si>
  <si>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</si>
  <si>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</si>
  <si>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</si>
  <si>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</si>
  <si>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</si>
  <si>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</si>
  <si>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</si>
  <si>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</si>
  <si>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</si>
  <si>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</si>
  <si>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</si>
  <si>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</si>
  <si>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</si>
  <si>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</si>
  <si>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</si>
  <si>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</si>
  <si>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</si>
  <si>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</si>
  <si>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</si>
  <si>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</si>
  <si>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</si>
  <si>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</si>
  <si>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</si>
  <si>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</si>
  <si>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</si>
  <si>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</si>
  <si>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</si>
  <si>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</si>
  <si>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</si>
  <si>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</si>
  <si>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</si>
  <si>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</si>
  <si>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</si>
  <si>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</si>
  <si>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</si>
  <si>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</si>
  <si>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</si>
  <si>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</si>
  <si>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</si>
  <si>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</si>
  <si>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</si>
  <si>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</si>
  <si>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</si>
  <si>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</si>
  <si>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</si>
  <si>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</si>
  <si>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</si>
  <si>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</si>
  <si>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</si>
  <si>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</si>
  <si>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</si>
  <si>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</si>
  <si>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</si>
  <si>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</si>
  <si>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</si>
  <si>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</si>
  <si>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</si>
  <si>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</si>
  <si>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</si>
  <si>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</si>
  <si>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</si>
  <si>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</si>
  <si>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</si>
  <si>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</si>
  <si>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</si>
  <si>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</si>
  <si>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</si>
  <si>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</si>
  <si>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</si>
  <si>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</si>
  <si>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</si>
  <si>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</si>
  <si>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</si>
  <si>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</si>
  <si>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</si>
  <si>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</si>
  <si>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</si>
  <si>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</si>
  <si>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</si>
  <si>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</si>
  <si>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</si>
  <si>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</si>
  <si>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</si>
  <si>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</si>
  <si>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</si>
  <si>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</si>
  <si>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</si>
  <si>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</si>
  <si>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</si>
  <si>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</si>
  <si>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</si>
  <si>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</si>
  <si>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</si>
  <si>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</si>
  <si>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</si>
  <si>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</si>
  <si>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</si>
  <si>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</si>
  <si>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</si>
  <si>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</si>
  <si>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</si>
  <si>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</si>
  <si>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</si>
  <si>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</si>
  <si>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</si>
  <si>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</si>
  <si>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</si>
  <si>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</si>
  <si>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</si>
  <si>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</si>
  <si>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</si>
  <si>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</si>
  <si>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</si>
  <si>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</si>
  <si>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</si>
  <si>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</si>
  <si>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</si>
  <si>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</si>
  <si>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</si>
  <si>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</si>
  <si>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</si>
  <si>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</si>
  <si>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</si>
  <si>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</si>
  <si>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</si>
  <si>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</si>
  <si>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</si>
  <si>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</si>
  <si>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</si>
  <si>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</si>
  <si>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</si>
  <si>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</si>
  <si>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</si>
  <si>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</si>
  <si>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</si>
  <si>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</si>
  <si>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</si>
  <si>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</si>
  <si>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</si>
  <si>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</si>
  <si>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</si>
  <si>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</si>
  <si>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</si>
  <si>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</si>
  <si>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</si>
  <si>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</si>
  <si>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</si>
  <si>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</si>
  <si>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</si>
  <si>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</si>
  <si>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</si>
  <si>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</si>
  <si>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</si>
  <si>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</si>
  <si>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</si>
  <si>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</si>
  <si>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</si>
  <si>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</si>
  <si>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</si>
  <si>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</si>
  <si>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</si>
  <si>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</si>
  <si>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</si>
  <si>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</si>
  <si>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</si>
  <si>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</si>
  <si>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</si>
  <si>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</si>
  <si>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</si>
  <si>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</si>
  <si>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</si>
  <si>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</si>
  <si>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</si>
  <si>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</si>
  <si>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</si>
  <si>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</si>
  <si>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</si>
  <si>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</si>
  <si>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</si>
  <si>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</si>
  <si>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</si>
  <si>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</si>
  <si>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</si>
  <si>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</si>
  <si>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</si>
  <si>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</si>
  <si>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</si>
  <si>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</si>
  <si>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</si>
  <si>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</si>
  <si>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</si>
  <si>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</si>
  <si>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</si>
  <si>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</si>
  <si>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</si>
  <si>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</si>
  <si>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</si>
  <si>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</si>
  <si>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</si>
  <si>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</si>
  <si>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</si>
  <si>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</si>
  <si>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</si>
  <si>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</si>
  <si>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</si>
  <si>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</si>
  <si>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</si>
  <si>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</si>
  <si>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</si>
  <si>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</si>
  <si>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</si>
  <si>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</si>
  <si>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</si>
  <si>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</si>
  <si>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</si>
  <si>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</si>
  <si>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</si>
  <si>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</si>
  <si>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</si>
  <si>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</si>
  <si>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</si>
  <si>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</si>
  <si>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</si>
  <si>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</si>
  <si>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</si>
  <si>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</si>
  <si>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</si>
  <si>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</si>
  <si>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</si>
  <si>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</si>
  <si>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</si>
  <si>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</si>
  <si>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</si>
  <si>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</si>
  <si>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</si>
  <si>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</si>
  <si>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</si>
  <si>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</si>
  <si>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</si>
  <si>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</si>
  <si>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</si>
  <si>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</si>
  <si>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</si>
  <si>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</si>
  <si>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</si>
  <si>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</si>
  <si>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</si>
  <si>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</si>
  <si>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</si>
  <si>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</si>
  <si>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</si>
  <si>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</si>
  <si>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</si>
  <si>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</si>
  <si>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</si>
  <si>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</si>
  <si>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</si>
  <si>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</si>
  <si>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</si>
  <si>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</si>
  <si>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</si>
  <si>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</si>
  <si>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</si>
  <si>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</si>
  <si>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</si>
  <si>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</si>
  <si>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</si>
  <si>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</si>
  <si>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</si>
  <si>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</si>
  <si>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</si>
  <si>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</si>
  <si>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</si>
  <si>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</si>
  <si>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</si>
  <si>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</si>
  <si>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</si>
  <si>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</si>
  <si>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</si>
  <si>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</si>
  <si>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</si>
  <si>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</si>
  <si>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</si>
  <si>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</si>
  <si>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</si>
  <si>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</si>
  <si>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</si>
  <si>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</si>
  <si>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</si>
  <si>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</si>
  <si>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</si>
  <si>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</si>
  <si>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</si>
  <si>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</si>
  <si>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</si>
  <si>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</si>
  <si>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</si>
  <si>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</si>
  <si>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</si>
  <si>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</si>
  <si>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</si>
  <si>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</si>
  <si>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</si>
  <si>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</si>
  <si>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</si>
  <si>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</si>
  <si>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</si>
  <si>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</si>
  <si>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</si>
  <si>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</si>
  <si>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</si>
  <si>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</si>
  <si>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</si>
  <si>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</si>
  <si>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</si>
  <si>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</si>
  <si>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</si>
  <si>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</si>
  <si>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</si>
  <si>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</si>
  <si>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</si>
  <si>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</si>
  <si>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</si>
  <si>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</si>
  <si>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</si>
  <si>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</si>
  <si>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</si>
  <si>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</si>
  <si>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</si>
  <si>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</si>
  <si>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</si>
  <si>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</si>
  <si>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</si>
  <si>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</si>
  <si>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</si>
  <si>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</si>
  <si>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</si>
  <si>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</si>
  <si>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</si>
  <si>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</si>
  <si>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</si>
  <si>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</si>
  <si>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</si>
  <si>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</si>
  <si>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</si>
  <si>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</si>
  <si>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</si>
  <si>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</si>
  <si>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</si>
  <si>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</si>
  <si>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</si>
  <si>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</si>
  <si>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</si>
  <si>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</si>
  <si>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</si>
  <si>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</si>
  <si>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</si>
  <si>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</si>
  <si>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</si>
  <si>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</si>
  <si>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</si>
  <si>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</si>
  <si>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</si>
  <si>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</si>
  <si>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</si>
  <si>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</si>
  <si>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</si>
  <si>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</si>
  <si>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</si>
  <si>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</si>
  <si>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</si>
  <si>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</si>
  <si>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</si>
  <si>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</si>
  <si>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</si>
  <si>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</si>
  <si>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</si>
  <si>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</si>
  <si>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</si>
  <si>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</si>
  <si>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</si>
  <si>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</si>
  <si>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</si>
  <si>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</si>
  <si>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</si>
  <si>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</si>
  <si>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</si>
  <si>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</si>
  <si>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</si>
  <si>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</si>
  <si>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</si>
  <si>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</si>
  <si>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</si>
  <si>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</si>
  <si>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</si>
  <si>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</si>
  <si>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</si>
  <si>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</si>
  <si>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</si>
  <si>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</si>
  <si>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</si>
  <si>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</si>
  <si>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</si>
  <si>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</si>
  <si>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</si>
  <si>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</si>
  <si>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</si>
  <si>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</si>
  <si>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</si>
  <si>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</si>
  <si>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</si>
  <si>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</si>
  <si>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</si>
  <si>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</si>
  <si>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</si>
  <si>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</si>
  <si>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</si>
  <si>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</si>
  <si>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</si>
  <si>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</si>
  <si>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</si>
  <si>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</si>
  <si>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</si>
  <si>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</si>
  <si>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</si>
  <si>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</si>
  <si>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</si>
  <si>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</si>
  <si>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</si>
  <si>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</si>
  <si>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</si>
  <si>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</si>
  <si>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</si>
  <si>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</si>
  <si>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</si>
  <si>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</si>
  <si>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</si>
  <si>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</si>
  <si>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</si>
  <si>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</si>
  <si>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</si>
  <si>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</si>
  <si>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</si>
  <si>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</si>
  <si>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</si>
  <si>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</si>
  <si>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</si>
  <si>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</si>
  <si>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</si>
  <si>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</si>
  <si>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</si>
  <si>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</si>
  <si>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</si>
  <si>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</si>
  <si>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</si>
  <si>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</si>
  <si>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</si>
  <si>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</si>
  <si>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</si>
  <si>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</si>
  <si>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</si>
  <si>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</si>
  <si>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</si>
  <si>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</si>
  <si>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</si>
  <si>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</si>
  <si>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</si>
  <si>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</si>
  <si>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</si>
  <si>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</si>
  <si>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</si>
  <si>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</si>
  <si>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</si>
  <si>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</si>
  <si>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</si>
  <si>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</si>
  <si>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</si>
  <si>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</si>
  <si>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</si>
  <si>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</si>
  <si>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</si>
  <si>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</si>
  <si>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</si>
  <si>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</si>
  <si>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</si>
  <si>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</si>
  <si>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</si>
  <si>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</si>
  <si>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</si>
  <si>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</si>
  <si>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</si>
  <si>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</si>
  <si>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</si>
  <si>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</si>
  <si>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</si>
  <si>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</si>
  <si>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</si>
  <si>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</si>
  <si>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</si>
  <si>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</si>
  <si>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</si>
  <si>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</si>
  <si>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</si>
  <si>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</si>
  <si>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</si>
  <si>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</si>
  <si>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</si>
  <si>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</si>
  <si>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</si>
  <si>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</si>
  <si>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</si>
  <si>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</si>
  <si>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</si>
  <si>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</si>
  <si>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</si>
  <si>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</si>
  <si>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</si>
  <si>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</si>
  <si>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</si>
  <si>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</si>
  <si>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</si>
  <si>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</si>
  <si>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</si>
  <si>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</si>
  <si>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</si>
  <si>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</si>
  <si>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</si>
  <si>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</si>
  <si>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</si>
  <si>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</si>
  <si>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</si>
  <si>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</si>
  <si>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</si>
  <si>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</si>
  <si>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</si>
  <si>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</si>
  <si>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</si>
  <si>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</si>
  <si>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</si>
  <si>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</si>
  <si>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</si>
  <si>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</si>
  <si>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</si>
  <si>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</si>
  <si>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</si>
  <si>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</si>
  <si>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</si>
  <si>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</si>
  <si>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</si>
  <si>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</si>
  <si>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</si>
  <si>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</si>
  <si>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</si>
  <si>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</si>
  <si>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</si>
  <si>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</si>
  <si>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</si>
  <si>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</si>
  <si>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</si>
  <si>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</si>
  <si>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</si>
  <si>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</si>
  <si>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</si>
  <si>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</si>
  <si>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</si>
  <si>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</si>
  <si>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</si>
  <si>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</si>
  <si>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</si>
  <si>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</si>
  <si>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</si>
  <si>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</si>
  <si>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</si>
  <si>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</si>
  <si>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</si>
  <si>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</si>
  <si>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</si>
  <si>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</si>
  <si>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</si>
  <si>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</si>
  <si>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</si>
  <si>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</si>
  <si>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</si>
  <si>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</si>
  <si>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</si>
  <si>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</si>
  <si>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</si>
  <si>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</si>
  <si>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</si>
  <si>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</si>
  <si>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</si>
  <si>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</si>
  <si>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</si>
  <si>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</si>
  <si>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</si>
  <si>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</si>
  <si>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</si>
  <si>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</si>
  <si>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</si>
  <si>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</si>
  <si>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</si>
  <si>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</si>
  <si>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</si>
  <si>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</si>
  <si>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</si>
  <si>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</si>
  <si>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</si>
  <si>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</si>
  <si>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</si>
  <si>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</si>
  <si>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</si>
  <si>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</si>
  <si>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</si>
  <si>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</si>
  <si>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</si>
  <si>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</si>
  <si>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</si>
  <si>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</si>
  <si>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</si>
  <si>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</si>
  <si>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</si>
  <si>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</si>
  <si>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</si>
  <si>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</si>
  <si>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</si>
  <si>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</si>
  <si>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</si>
  <si>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</si>
  <si>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</si>
  <si>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</si>
  <si>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</si>
  <si>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</si>
  <si>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</si>
  <si>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</si>
  <si>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</si>
  <si>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</si>
  <si>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</si>
  <si>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</si>
  <si>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</si>
  <si>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</si>
  <si>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</si>
  <si>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</si>
  <si>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</si>
  <si>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</si>
  <si>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</si>
  <si>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</si>
  <si>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</si>
  <si>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</si>
  <si>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</si>
  <si>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</si>
  <si>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</si>
  <si>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</si>
  <si>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</si>
  <si>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</si>
  <si>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</si>
  <si>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</si>
  <si>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</si>
  <si>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</si>
  <si>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</si>
  <si>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</si>
  <si>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</si>
  <si>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</si>
  <si>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</si>
  <si>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</si>
  <si>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</si>
  <si>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</si>
  <si>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</si>
  <si>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</si>
  <si>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</si>
  <si>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</si>
  <si>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</si>
  <si>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</si>
  <si>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</si>
  <si>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</si>
  <si>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</si>
  <si>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</si>
  <si>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</si>
  <si>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</si>
  <si>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</si>
  <si>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</si>
  <si>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</si>
  <si>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</si>
  <si>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</si>
  <si>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</si>
  <si>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</si>
  <si>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</si>
  <si>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</si>
  <si>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</si>
  <si>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</si>
  <si>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</si>
  <si>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</si>
  <si>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</si>
  <si>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</si>
  <si>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</si>
  <si>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</si>
  <si>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</si>
  <si>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</si>
  <si>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</si>
  <si>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</si>
  <si>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</si>
  <si>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</si>
  <si>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</si>
  <si>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</si>
  <si>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</si>
  <si>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</si>
  <si>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</si>
  <si>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</si>
  <si>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</si>
  <si>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</si>
  <si>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</si>
  <si>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</si>
  <si>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</si>
  <si>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</si>
  <si>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</si>
  <si>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</si>
  <si>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</si>
  <si>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</si>
  <si>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</si>
  <si>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</si>
  <si>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</si>
  <si>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</si>
  <si>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</si>
  <si>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</si>
  <si>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</si>
  <si>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</si>
  <si>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</si>
  <si>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</si>
  <si>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</si>
  <si>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</si>
  <si>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</si>
  <si>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</si>
  <si>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</si>
  <si>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</si>
  <si>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</si>
  <si>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</si>
  <si>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</si>
  <si>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</si>
  <si>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</si>
  <si>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</si>
  <si>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</si>
  <si>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</si>
  <si>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</si>
  <si>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</si>
  <si>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</si>
  <si>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</si>
  <si>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</si>
  <si>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</si>
  <si>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</si>
  <si>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</si>
  <si>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</si>
  <si>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</si>
  <si>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</si>
  <si>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</si>
  <si>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</si>
  <si>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</si>
  <si>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</si>
  <si>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</si>
  <si>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</si>
  <si>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</si>
  <si>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</si>
  <si>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</si>
  <si>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</si>
  <si>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</si>
  <si>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</si>
  <si>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</si>
  <si>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</si>
  <si>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</si>
  <si>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</si>
  <si>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</si>
  <si>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</si>
  <si>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</si>
  <si>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</si>
  <si>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</si>
  <si>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</si>
  <si>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</si>
  <si>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</si>
  <si>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</si>
  <si>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</si>
  <si>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</si>
  <si>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</si>
  <si>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</si>
  <si>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</si>
  <si>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</si>
  <si>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</si>
  <si>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</si>
  <si>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</si>
  <si>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</si>
  <si>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</si>
  <si>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</si>
  <si>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</si>
  <si>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</si>
  <si>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</si>
  <si>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</si>
  <si>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</si>
  <si>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</si>
  <si>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</si>
  <si>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</si>
  <si>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</si>
  <si>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</si>
  <si>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</si>
  <si>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</si>
  <si>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</si>
  <si>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</si>
  <si>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</si>
  <si>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</si>
  <si>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</si>
  <si>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</si>
  <si>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</si>
  <si>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</si>
  <si>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</si>
  <si>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</si>
  <si>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</si>
  <si>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</si>
  <si>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</si>
  <si>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</si>
  <si>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</si>
  <si>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</si>
  <si>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</si>
  <si>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</si>
  <si>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</si>
  <si>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</si>
  <si>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</si>
  <si>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</si>
  <si>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</si>
  <si>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</si>
  <si>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</si>
  <si>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</si>
  <si>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</si>
  <si>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</si>
  <si>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</si>
  <si>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</si>
  <si>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</si>
  <si>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</si>
  <si>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</si>
  <si>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</si>
  <si>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</si>
  <si>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</si>
  <si>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</si>
  <si>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</si>
  <si>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</si>
  <si>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</si>
  <si>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</si>
  <si>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</si>
  <si>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</si>
  <si>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</si>
  <si>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</si>
  <si>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</si>
  <si>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</si>
  <si>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</si>
  <si>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</si>
  <si>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</si>
  <si>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</si>
  <si>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</si>
  <si>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</si>
  <si>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</si>
  <si>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</si>
  <si>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</si>
  <si>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</si>
  <si>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</si>
  <si>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</si>
  <si>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</si>
  <si>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</si>
  <si>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</si>
  <si>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</si>
  <si>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</si>
  <si>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</si>
  <si>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</si>
  <si>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</si>
  <si>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</si>
  <si>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</si>
  <si>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</si>
  <si>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</si>
  <si>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</si>
  <si>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</si>
  <si>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</si>
  <si>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</si>
  <si>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</si>
  <si>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</si>
  <si>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</si>
  <si>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</si>
  <si>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</si>
  <si>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</si>
  <si>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</si>
  <si>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</si>
  <si>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</si>
  <si>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</si>
  <si>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</si>
  <si>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</si>
  <si>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</si>
  <si>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</si>
  <si>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</si>
  <si>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</si>
  <si>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</si>
  <si>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</si>
  <si>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</si>
  <si>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</si>
  <si>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</si>
  <si>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</si>
  <si>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</si>
  <si>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</si>
  <si>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</si>
  <si>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</si>
  <si>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</si>
  <si>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</si>
  <si>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</si>
  <si>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</si>
  <si>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</si>
  <si>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</si>
  <si>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</si>
  <si>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</si>
  <si>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</si>
  <si>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</si>
  <si>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</si>
  <si>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</si>
  <si>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</si>
  <si>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</si>
  <si>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</si>
  <si>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</si>
  <si>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</si>
  <si>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</si>
  <si>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</si>
  <si>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</si>
  <si>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</si>
  <si>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</si>
  <si>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</si>
  <si>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</si>
  <si>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</si>
  <si>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</si>
  <si>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</si>
  <si>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</si>
  <si>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</si>
  <si>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</si>
  <si>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</si>
  <si>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</si>
  <si>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</si>
  <si>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</si>
  <si>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</si>
  <si>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</si>
  <si>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</si>
  <si>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</si>
  <si>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</si>
  <si>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</si>
  <si>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</si>
  <si>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</si>
  <si>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</si>
  <si>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</si>
  <si>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</si>
  <si>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</si>
  <si>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</si>
  <si>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</si>
  <si>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</si>
  <si>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</si>
  <si>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</si>
  <si>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</si>
  <si>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</si>
  <si>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</si>
  <si>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</si>
  <si>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</si>
  <si>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</si>
  <si>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</si>
  <si>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</si>
  <si>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</si>
  <si>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</si>
  <si>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</si>
  <si>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</si>
  <si>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</si>
  <si>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</si>
  <si>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</si>
  <si>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</si>
  <si>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</si>
  <si>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</si>
  <si>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</si>
  <si>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</si>
  <si>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</si>
  <si>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</si>
  <si>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</si>
  <si>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</si>
  <si>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</si>
  <si>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</si>
  <si>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</si>
  <si>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</si>
  <si>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</si>
  <si>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</si>
  <si>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</si>
  <si>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</si>
  <si>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</si>
  <si>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</si>
  <si>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</si>
  <si>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</si>
  <si>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</si>
  <si>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</si>
  <si>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</si>
  <si>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</si>
  <si>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</si>
  <si>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</si>
  <si>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</si>
  <si>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</si>
  <si>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</si>
  <si>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</si>
  <si>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</si>
  <si>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</si>
  <si>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</si>
  <si>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</si>
  <si>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</si>
  <si>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</si>
  <si>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</si>
  <si>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</si>
  <si>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</si>
  <si>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</si>
  <si>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</si>
  <si>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</si>
  <si>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</si>
  <si>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</si>
  <si>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</si>
  <si>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</si>
  <si>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</si>
  <si>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</si>
  <si>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</si>
  <si>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</si>
  <si>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</si>
  <si>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</si>
  <si>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</si>
  <si>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</si>
  <si>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</si>
  <si>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</si>
  <si>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</si>
  <si>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</si>
  <si>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</si>
  <si>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</si>
  <si>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</si>
  <si>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</si>
  <si>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</si>
  <si>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</si>
  <si>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</si>
  <si>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</si>
  <si>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</si>
  <si>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</si>
  <si>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</si>
  <si>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</si>
  <si>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</si>
  <si>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</si>
  <si>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</si>
  <si>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</si>
  <si>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</si>
  <si>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</si>
  <si>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</si>
  <si>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</si>
  <si>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</si>
  <si>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</si>
  <si>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</si>
  <si>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</si>
  <si>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</si>
  <si>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</si>
  <si>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</si>
  <si>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</si>
  <si>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</si>
  <si>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</si>
  <si>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</si>
  <si>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</si>
  <si>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</si>
  <si>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</si>
  <si>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</si>
  <si>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</si>
  <si>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</si>
  <si>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</si>
  <si>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</si>
  <si>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</si>
  <si>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</si>
  <si>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</si>
  <si>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</si>
  <si>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</si>
  <si>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</si>
  <si>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</si>
  <si>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</si>
  <si>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</si>
  <si>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</si>
  <si>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</si>
  <si>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</si>
  <si>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</si>
  <si>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</si>
  <si>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</si>
  <si>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</si>
  <si>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</si>
  <si>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</si>
  <si>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</si>
  <si>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</si>
  <si>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</si>
  <si>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</si>
  <si>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</si>
  <si>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</si>
  <si>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</si>
  <si>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</si>
  <si>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</si>
  <si>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</si>
  <si>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</si>
  <si>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</si>
  <si>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</si>
  <si>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</si>
  <si>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</si>
  <si>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</si>
  <si>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</si>
  <si>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</si>
  <si>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</si>
  <si>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</si>
  <si>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</si>
  <si>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</si>
  <si>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</si>
  <si>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</si>
  <si>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</si>
  <si>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</si>
  <si>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</si>
  <si>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</si>
  <si>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</si>
  <si>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</si>
  <si>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</si>
  <si>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</si>
  <si>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</si>
  <si>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</si>
  <si>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</si>
  <si>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</si>
  <si>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</si>
  <si>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</si>
  <si>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</si>
  <si>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</si>
  <si>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</si>
  <si>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</si>
  <si>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</si>
  <si>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</si>
  <si>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</si>
  <si>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</si>
  <si>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</si>
  <si>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</si>
  <si>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</si>
  <si>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</si>
  <si>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</si>
  <si>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</si>
  <si>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</si>
  <si>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</si>
  <si>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</si>
  <si>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</si>
  <si>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</si>
  <si>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</si>
  <si>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</si>
  <si>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</si>
  <si>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</si>
  <si>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</si>
  <si>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</si>
  <si>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</si>
  <si>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</si>
  <si>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</si>
  <si>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</si>
  <si>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</si>
  <si>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</si>
  <si>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</si>
  <si>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</si>
  <si>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</si>
  <si>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</si>
  <si>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</si>
  <si>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</si>
  <si>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</si>
  <si>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</si>
  <si>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</si>
  <si>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</si>
  <si>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</si>
  <si>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</si>
  <si>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</si>
  <si>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</si>
  <si>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</si>
  <si>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</si>
  <si>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</si>
  <si>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</si>
  <si>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</si>
  <si>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</si>
  <si>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</si>
  <si>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</si>
  <si>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</si>
  <si>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</si>
  <si>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</si>
  <si>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</si>
  <si>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</si>
  <si>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</si>
  <si>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</si>
  <si>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</si>
  <si>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</si>
  <si>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</si>
  <si>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</si>
  <si>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</si>
  <si>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</si>
  <si>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</si>
  <si>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</si>
  <si>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</si>
  <si>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</si>
  <si>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</si>
  <si>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</si>
  <si>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</si>
  <si>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</si>
  <si>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</si>
  <si>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</si>
  <si>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</si>
  <si>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</si>
  <si>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</si>
  <si>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</si>
  <si>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</si>
  <si>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</si>
  <si>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</si>
  <si>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</si>
  <si>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</si>
  <si>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</si>
  <si>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</si>
  <si>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</si>
  <si>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</si>
  <si>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</si>
  <si>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</si>
  <si>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</si>
  <si>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</si>
  <si>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</si>
  <si>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</si>
  <si>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</si>
  <si>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</si>
  <si>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</si>
  <si>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</si>
  <si>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</si>
  <si>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</si>
  <si>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</si>
  <si>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</si>
  <si>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</si>
  <si>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</si>
  <si>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</si>
  <si>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</si>
  <si>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</si>
  <si>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</si>
  <si>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</si>
  <si>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</si>
  <si>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</si>
  <si>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</si>
  <si>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</si>
  <si>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</si>
  <si>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</si>
  <si>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</si>
  <si>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</si>
  <si>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</si>
  <si>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</si>
  <si>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</si>
  <si>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</si>
  <si>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</si>
  <si>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</si>
  <si>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</si>
  <si>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</si>
  <si>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</si>
  <si>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</si>
  <si>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</si>
  <si>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</si>
  <si>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</si>
  <si>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</si>
  <si>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</si>
  <si>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</si>
  <si>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</si>
  <si>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</si>
  <si>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</si>
  <si>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</si>
  <si>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</si>
  <si>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</si>
  <si>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</si>
  <si>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</si>
  <si>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</si>
  <si>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</si>
  <si>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</si>
  <si>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</si>
  <si>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</si>
  <si>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</si>
  <si>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</si>
  <si>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</si>
  <si>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</si>
  <si>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</si>
  <si>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</si>
  <si>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</si>
  <si>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</si>
  <si>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</si>
  <si>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</si>
  <si>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</si>
  <si>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</si>
  <si>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</si>
  <si>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</si>
  <si>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</si>
  <si>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</si>
  <si>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</si>
  <si>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</si>
  <si>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</si>
  <si>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</si>
  <si>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</si>
  <si>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</si>
  <si>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</si>
  <si>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</si>
  <si>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</si>
  <si>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</si>
  <si>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</si>
  <si>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</si>
  <si>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</si>
  <si>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</si>
  <si>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</si>
  <si>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</si>
  <si>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</si>
  <si>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</si>
  <si>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</si>
  <si>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</si>
  <si>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</si>
  <si>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</si>
  <si>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</si>
  <si>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</si>
  <si>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</si>
  <si>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</si>
  <si>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</si>
  <si>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</si>
  <si>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</si>
  <si>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</si>
  <si>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</si>
  <si>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</si>
  <si>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</si>
  <si>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</si>
  <si>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</si>
  <si>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</si>
  <si>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</si>
  <si>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</si>
  <si>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</si>
  <si>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</si>
  <si>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</si>
  <si>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</si>
  <si>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</si>
  <si>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</si>
  <si>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</si>
  <si>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</si>
  <si>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</si>
  <si>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</si>
  <si>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</si>
  <si>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</si>
  <si>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</si>
  <si>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</si>
  <si>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</si>
  <si>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</si>
  <si>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</si>
  <si>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</si>
  <si>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</si>
  <si>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</si>
  <si>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</si>
  <si>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</si>
  <si>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</si>
  <si>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</si>
  <si>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</si>
  <si>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</si>
  <si>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</si>
  <si>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</si>
  <si>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</si>
  <si>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</si>
  <si>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</si>
  <si>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</si>
  <si>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</si>
  <si>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</si>
  <si>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</si>
  <si>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</si>
  <si>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</si>
  <si>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</si>
  <si>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</si>
  <si>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</si>
  <si>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</si>
  <si>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</si>
  <si>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</si>
  <si>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</si>
  <si>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</si>
  <si>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</si>
  <si>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</si>
  <si>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</si>
  <si>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</si>
  <si>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</si>
  <si>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</si>
  <si>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</si>
  <si>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</si>
  <si>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</si>
  <si>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</si>
  <si>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</si>
  <si>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</si>
  <si>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</si>
  <si>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</si>
  <si>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</si>
  <si>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</si>
  <si>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</si>
  <si>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</si>
  <si>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</si>
  <si>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</si>
  <si>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</si>
  <si>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</si>
  <si>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</si>
  <si>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</si>
  <si>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</si>
  <si>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</si>
  <si>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</si>
  <si>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</si>
  <si>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</si>
  <si>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</si>
  <si>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</si>
  <si>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</si>
  <si>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</si>
  <si>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</si>
  <si>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</si>
  <si>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</si>
  <si>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</si>
  <si>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</si>
  <si>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</si>
  <si>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</si>
  <si>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</si>
  <si>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</si>
  <si>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</si>
  <si>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</si>
  <si>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</si>
  <si>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</si>
  <si>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</si>
  <si>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</si>
  <si>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</si>
  <si>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</si>
  <si>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</si>
  <si>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</si>
  <si>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</si>
  <si>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</si>
  <si>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</si>
  <si>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</si>
  <si>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</si>
  <si>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</si>
  <si>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</si>
  <si>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</si>
  <si>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</si>
  <si>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</si>
  <si>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</si>
  <si>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</si>
  <si>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</si>
  <si>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</si>
  <si>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</si>
  <si>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</si>
  <si>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</si>
  <si>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</si>
  <si>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</si>
  <si>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</si>
  <si>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</si>
  <si>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</si>
  <si>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</si>
  <si>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</si>
  <si>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</si>
  <si>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</si>
  <si>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</si>
  <si>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</si>
  <si>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</si>
  <si>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</si>
  <si>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</si>
  <si>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</si>
  <si>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</si>
  <si>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</si>
  <si>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</si>
  <si>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</si>
  <si>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</si>
  <si>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</si>
  <si>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</si>
  <si>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</si>
  <si>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</si>
  <si>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</si>
  <si>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</si>
  <si>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</si>
  <si>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</si>
  <si>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</si>
  <si>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</si>
  <si>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</si>
  <si>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</si>
  <si>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</si>
  <si>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</si>
  <si>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</si>
  <si>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</si>
  <si>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</si>
  <si>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</si>
  <si>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</si>
  <si>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</si>
  <si>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</si>
  <si>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</si>
  <si>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</si>
  <si>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</si>
  <si>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</si>
  <si>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</si>
  <si>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</si>
  <si>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</si>
  <si>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</si>
  <si>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</si>
  <si>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</si>
  <si>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</si>
  <si>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</si>
  <si>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</si>
  <si>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</si>
  <si>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</si>
  <si>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</si>
  <si>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</si>
  <si>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</si>
  <si>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</si>
  <si>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</si>
  <si>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</si>
  <si>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</si>
  <si>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</si>
  <si>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</si>
  <si>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</si>
  <si>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</si>
  <si>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</si>
  <si>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</si>
  <si>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</si>
  <si>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</si>
  <si>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</si>
  <si>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</si>
  <si>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</si>
  <si>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</si>
  <si>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</si>
  <si>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</si>
  <si>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</si>
  <si>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</si>
  <si>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</si>
  <si>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</si>
  <si>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</si>
  <si>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</si>
  <si>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</si>
  <si>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</si>
  <si>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</si>
  <si>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</si>
  <si>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</si>
  <si>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</si>
  <si>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</si>
  <si>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</si>
  <si>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</si>
  <si>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</si>
  <si>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</si>
  <si>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</si>
  <si>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</si>
  <si>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</si>
  <si>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</si>
  <si>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</si>
  <si>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</si>
  <si>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</si>
  <si>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</si>
  <si>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</si>
  <si>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</si>
  <si>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</si>
  <si>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</si>
  <si>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</si>
  <si>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</si>
  <si>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</si>
  <si>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</si>
  <si>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</si>
  <si>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</si>
  <si>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</si>
  <si>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</si>
  <si>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</si>
  <si>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</si>
  <si>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</si>
  <si>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</si>
  <si>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</si>
  <si>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</si>
  <si>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</si>
  <si>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</si>
  <si>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</si>
  <si>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</si>
  <si>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</si>
  <si>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</si>
  <si>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</si>
  <si>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</si>
  <si>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</si>
  <si>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</si>
  <si>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</si>
  <si>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</si>
  <si>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</si>
  <si>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</si>
  <si>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</si>
  <si>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</si>
  <si>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</si>
  <si>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</si>
  <si>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</si>
  <si>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</si>
  <si>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</si>
  <si>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</si>
  <si>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</si>
  <si>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</si>
  <si>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</si>
  <si>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</si>
  <si>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</si>
  <si>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</si>
  <si>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</si>
  <si>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</si>
  <si>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</si>
  <si>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</si>
  <si>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</si>
  <si>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</si>
  <si>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</si>
  <si>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</si>
  <si>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</si>
  <si>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</si>
  <si>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</si>
  <si>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</si>
  <si>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</si>
  <si>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</si>
  <si>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</si>
  <si>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</si>
  <si>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</si>
  <si>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</si>
  <si>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</si>
  <si>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</si>
  <si>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</si>
  <si>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</si>
  <si>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</si>
  <si>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</si>
  <si>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</si>
  <si>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</si>
  <si>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</si>
  <si>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</si>
  <si>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</si>
  <si>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</si>
  <si>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</si>
  <si>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</si>
  <si>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</si>
  <si>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</si>
  <si>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</si>
  <si>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</si>
  <si>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</si>
  <si>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</si>
  <si>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</si>
  <si>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</si>
  <si>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</si>
  <si>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</si>
  <si>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</si>
  <si>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</si>
  <si>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</si>
  <si>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</si>
  <si>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</si>
  <si>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</si>
  <si>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</si>
  <si>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</si>
  <si>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</si>
  <si>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</si>
  <si>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</si>
  <si>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</si>
  <si>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</si>
  <si>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</si>
  <si>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</si>
  <si>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</si>
  <si>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</si>
  <si>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</si>
  <si>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</si>
  <si>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</si>
  <si>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</si>
  <si>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</si>
  <si>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</si>
  <si>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</si>
  <si>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</si>
  <si>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</si>
  <si>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</si>
  <si>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</si>
  <si>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</si>
  <si>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</si>
  <si>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</si>
  <si>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</si>
  <si>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</si>
  <si>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</si>
  <si>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</si>
  <si>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</si>
  <si>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</si>
  <si>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</si>
  <si>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</si>
  <si>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</si>
  <si>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</si>
  <si>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</si>
  <si>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</si>
  <si>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</si>
  <si>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</si>
  <si>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</si>
  <si>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</si>
  <si>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</si>
  <si>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</si>
  <si>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</si>
  <si>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</si>
  <si>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</si>
  <si>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</si>
  <si>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</si>
  <si>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</si>
  <si>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</si>
  <si>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</si>
  <si>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</si>
  <si>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</si>
  <si>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</si>
  <si>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</si>
  <si>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</si>
  <si>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</si>
  <si>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</si>
  <si>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</si>
  <si>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</si>
  <si>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</si>
  <si>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</si>
  <si>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</si>
  <si>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</si>
  <si>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</si>
  <si>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</si>
  <si>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</si>
  <si>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</si>
  <si>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</si>
  <si>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</si>
  <si>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</si>
  <si>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</si>
  <si>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</si>
  <si>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</si>
  <si>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</si>
  <si>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</si>
  <si>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</si>
  <si>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</si>
  <si>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</si>
  <si>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</si>
  <si>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</si>
  <si>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</si>
  <si>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</si>
  <si>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</si>
  <si>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</si>
  <si>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</si>
  <si>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</si>
  <si>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</si>
  <si>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</si>
  <si>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</si>
  <si>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</si>
  <si>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</si>
  <si>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</si>
  <si>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</si>
  <si>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</si>
  <si>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</si>
  <si>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</si>
  <si>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</si>
  <si>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</si>
  <si>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</si>
  <si>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</si>
  <si>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</si>
  <si>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</si>
  <si>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</si>
  <si>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</si>
  <si>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</si>
  <si>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</si>
  <si>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</si>
  <si>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</si>
  <si>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</si>
  <si>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</si>
  <si>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</si>
  <si>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</si>
  <si>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</si>
  <si>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</si>
  <si>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</si>
  <si>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</si>
  <si>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</si>
  <si>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</si>
  <si>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</si>
  <si>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</si>
  <si>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</si>
  <si>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</si>
  <si>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</si>
  <si>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</si>
  <si>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</si>
  <si>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</si>
  <si>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</si>
  <si>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</si>
  <si>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</si>
  <si>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</si>
  <si>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</si>
  <si>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</si>
  <si>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</si>
  <si>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</si>
  <si>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</si>
  <si>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</si>
  <si>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</si>
  <si>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</si>
  <si>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</si>
  <si>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</si>
  <si>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</si>
  <si>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</si>
  <si>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</si>
  <si>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</si>
  <si>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</si>
  <si>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</si>
  <si>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</si>
  <si>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</si>
  <si>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</si>
  <si>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</si>
  <si>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</si>
  <si>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</si>
  <si>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</si>
  <si>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</si>
  <si>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</si>
  <si>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</si>
  <si>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</si>
  <si>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</si>
  <si>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</si>
  <si>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</si>
  <si>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</si>
  <si>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</si>
  <si>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</si>
  <si>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</si>
  <si>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</si>
  <si>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</si>
  <si>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</si>
  <si>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</si>
  <si>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</si>
  <si>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</si>
  <si>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</si>
  <si>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</si>
  <si>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</si>
  <si>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</si>
  <si>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</si>
  <si>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</si>
  <si>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</si>
  <si>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</si>
  <si>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</si>
  <si>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</si>
  <si>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</si>
  <si>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</si>
  <si>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</si>
  <si>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</si>
  <si>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</si>
  <si>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</si>
  <si>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</si>
  <si>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</si>
  <si>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</si>
  <si>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</si>
  <si>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</si>
  <si>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</si>
  <si>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</si>
  <si>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</si>
  <si>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</si>
  <si>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</si>
  <si>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</si>
  <si>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</si>
  <si>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</si>
  <si>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</si>
  <si>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</si>
  <si>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</si>
  <si>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</si>
  <si>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</si>
  <si>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</si>
  <si>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</si>
  <si>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</si>
  <si>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</si>
  <si>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</si>
  <si>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</si>
  <si>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</si>
  <si>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</si>
  <si>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</si>
  <si>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</si>
  <si>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</si>
  <si>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</si>
  <si>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</si>
  <si>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</si>
  <si>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</si>
  <si>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</si>
  <si>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</si>
  <si>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</si>
  <si>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</si>
  <si>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</si>
  <si>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</si>
  <si>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</si>
  <si>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</si>
  <si>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</si>
  <si>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</si>
  <si>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</si>
  <si>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</si>
  <si>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</si>
  <si>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</si>
  <si>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</si>
  <si>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</si>
  <si>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</si>
  <si>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</si>
  <si>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</si>
  <si>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</si>
  <si>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</si>
  <si>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</si>
  <si>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</si>
  <si>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</si>
  <si>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</si>
  <si>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</si>
  <si>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</si>
  <si>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</si>
  <si>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</si>
  <si>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</si>
  <si>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</si>
  <si>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</si>
  <si>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</si>
  <si>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</si>
  <si>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</si>
  <si>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</si>
  <si>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</si>
  <si>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</si>
  <si>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</si>
  <si>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</si>
  <si>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</si>
  <si>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</si>
  <si>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</si>
  <si>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</si>
  <si>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</si>
  <si>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</si>
  <si>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</si>
  <si>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</si>
  <si>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</si>
  <si>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</si>
  <si>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</si>
  <si>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</si>
  <si>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</si>
  <si>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</si>
  <si>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</si>
  <si>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</si>
  <si>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</si>
  <si>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</si>
  <si>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</si>
  <si>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</si>
  <si>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</si>
  <si>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</si>
  <si>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</si>
  <si>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</si>
  <si>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</si>
  <si>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</si>
  <si>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</si>
  <si>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</si>
  <si>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</si>
  <si>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</si>
  <si>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</si>
  <si>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</si>
  <si>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</si>
  <si>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</si>
  <si>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</si>
  <si>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</si>
  <si>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</si>
  <si>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</si>
  <si>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</si>
  <si>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</si>
  <si>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</si>
  <si>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</si>
  <si>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</si>
  <si>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</si>
  <si>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</si>
  <si>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</si>
  <si>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</si>
  <si>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</si>
  <si>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</si>
  <si>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</si>
  <si>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</si>
  <si>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</si>
  <si>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</si>
  <si>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</si>
  <si>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</si>
  <si>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</si>
  <si>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</si>
  <si>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</si>
  <si>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</si>
  <si>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</si>
  <si>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</si>
  <si>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</si>
  <si>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</si>
  <si>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</si>
  <si>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</si>
  <si>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</si>
  <si>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</si>
  <si>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</si>
  <si>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</si>
  <si>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</si>
  <si>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</si>
  <si>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</si>
  <si>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</si>
  <si>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</si>
  <si>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</si>
  <si>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</si>
  <si>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</si>
  <si>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</si>
  <si>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</si>
  <si>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</si>
  <si>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</si>
  <si>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</si>
  <si>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</si>
  <si>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</si>
  <si>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</si>
  <si>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</si>
  <si>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</si>
  <si>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</si>
  <si>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</si>
  <si>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</si>
  <si>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</si>
  <si>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</si>
  <si>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</si>
  <si>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</si>
  <si>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</si>
  <si>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</si>
  <si>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</si>
  <si>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</si>
  <si>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</si>
  <si>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</si>
  <si>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</si>
  <si>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</si>
  <si>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</si>
  <si>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</si>
  <si>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</si>
  <si>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</si>
  <si>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</si>
  <si>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</si>
  <si>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</si>
  <si>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</si>
  <si>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</si>
  <si>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</si>
  <si>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</si>
  <si>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</si>
  <si>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</si>
  <si>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</si>
  <si>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</si>
  <si>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</si>
  <si>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</si>
  <si>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</si>
  <si>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</si>
  <si>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</si>
  <si>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</si>
  <si>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</si>
  <si>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</si>
  <si>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</si>
  <si>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</si>
  <si>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</si>
  <si>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</si>
  <si>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</si>
  <si>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</si>
  <si>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</si>
  <si>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</si>
  <si>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</si>
  <si>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</si>
  <si>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</si>
  <si>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</si>
  <si>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</si>
  <si>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</si>
  <si>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</si>
  <si>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</si>
  <si>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</si>
  <si>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</si>
  <si>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</si>
  <si>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</si>
  <si>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</si>
  <si>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</si>
  <si>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</si>
  <si>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</si>
  <si>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</si>
  <si>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</si>
  <si>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</si>
  <si>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</si>
  <si>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</si>
  <si>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</si>
  <si>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</si>
  <si>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</si>
  <si>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</si>
  <si>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</si>
  <si>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</si>
  <si>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</si>
  <si>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</si>
  <si>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</si>
  <si>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</si>
  <si>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</si>
  <si>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</si>
  <si>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</si>
  <si>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</si>
  <si>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</si>
  <si>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</si>
  <si>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</si>
  <si>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</si>
  <si>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</si>
  <si>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</si>
  <si>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</si>
  <si>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</si>
  <si>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</si>
  <si>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</si>
  <si>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</si>
  <si>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</si>
  <si>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</si>
  <si>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</si>
  <si>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</si>
  <si>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</si>
  <si>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</si>
  <si>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</si>
  <si>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</si>
  <si>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</si>
  <si>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</si>
  <si>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</si>
  <si>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</si>
  <si>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</si>
  <si>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</si>
  <si>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</si>
  <si>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</si>
  <si>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</si>
  <si>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</si>
  <si>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</si>
  <si>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</si>
  <si>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</si>
  <si>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</si>
  <si>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</si>
  <si>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</si>
  <si>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</si>
  <si>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</si>
  <si>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</si>
  <si>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</si>
  <si>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</si>
  <si>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</si>
  <si>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</si>
  <si>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</si>
  <si>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</si>
  <si>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</si>
  <si>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</si>
  <si>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</si>
  <si>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</si>
  <si>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</si>
  <si>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</si>
  <si>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</si>
  <si>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</si>
  <si>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</si>
  <si>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</si>
  <si>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</si>
  <si>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</si>
  <si>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</si>
  <si>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</si>
  <si>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</si>
  <si>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</si>
  <si>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</si>
  <si>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</si>
  <si>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</si>
  <si>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</si>
  <si>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</si>
  <si>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</si>
  <si>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</si>
  <si>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</si>
  <si>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</si>
  <si>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</si>
  <si>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</si>
  <si>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</si>
  <si>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</si>
  <si>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</si>
  <si>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</si>
  <si>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</si>
  <si>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</si>
  <si>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</si>
  <si>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</si>
  <si>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</si>
  <si>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</si>
  <si>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</si>
  <si>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</si>
  <si>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</si>
  <si>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</si>
  <si>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</si>
  <si>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</si>
  <si>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</si>
  <si>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</si>
  <si>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</si>
  <si>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</si>
  <si>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</si>
  <si>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</si>
  <si>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</si>
  <si>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</si>
  <si>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</si>
  <si>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</si>
  <si>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</si>
  <si>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</si>
  <si>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</si>
  <si>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</si>
  <si>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</si>
  <si>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</si>
  <si>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</si>
  <si>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</si>
  <si>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</si>
  <si>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</si>
  <si>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</si>
  <si>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</si>
  <si>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</si>
  <si>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</si>
  <si>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</si>
  <si>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</si>
  <si>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</si>
  <si>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</si>
  <si>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</si>
  <si>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</si>
  <si>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</si>
  <si>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</si>
  <si>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</si>
  <si>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</si>
  <si>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</si>
  <si>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</si>
  <si>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</si>
  <si>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</si>
  <si>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</si>
  <si>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</si>
  <si>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</si>
  <si>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</si>
  <si>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</si>
  <si>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</si>
  <si>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</si>
  <si>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</si>
  <si>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</si>
  <si>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</si>
  <si>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</si>
  <si>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</si>
  <si>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</si>
  <si>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</si>
  <si>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</si>
  <si>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</si>
  <si>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</si>
  <si>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</si>
  <si>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</si>
  <si>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</si>
  <si>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</si>
  <si>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</si>
  <si>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</si>
  <si>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</si>
  <si>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</si>
  <si>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</si>
  <si>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</si>
  <si>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</si>
  <si>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</si>
  <si>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</si>
  <si>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</si>
  <si>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</si>
  <si>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</si>
  <si>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</si>
  <si>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</si>
  <si>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</si>
  <si>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</si>
  <si>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</si>
  <si>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</si>
  <si>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</si>
  <si>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</si>
  <si>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</si>
  <si>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</si>
  <si>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</si>
  <si>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</si>
  <si>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</si>
  <si>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</si>
  <si>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</si>
  <si>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</si>
  <si>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</si>
  <si>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</si>
  <si>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</si>
  <si>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</si>
  <si>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</si>
  <si>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</si>
  <si>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</si>
  <si>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</si>
  <si>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</si>
  <si>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</si>
  <si>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</si>
  <si>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</si>
  <si>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</si>
  <si>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</si>
  <si>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</si>
  <si>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</si>
  <si>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</si>
  <si>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</si>
  <si>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</si>
  <si>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</si>
  <si>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</si>
  <si>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</si>
  <si>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</si>
  <si>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</si>
  <si>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</si>
  <si>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</si>
  <si>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</si>
  <si>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</si>
  <si>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</si>
  <si>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</si>
  <si>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</si>
  <si>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</si>
  <si>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</si>
  <si>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</si>
  <si>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</si>
  <si>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</si>
  <si>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</si>
  <si>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</si>
  <si>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</si>
  <si>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</si>
  <si>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</si>
  <si>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</si>
  <si>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</si>
  <si>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</si>
  <si>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</si>
  <si>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</si>
  <si>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</si>
  <si>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</si>
  <si>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</si>
  <si>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</si>
  <si>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</si>
  <si>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</si>
  <si>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</si>
  <si>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</si>
  <si>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</si>
  <si>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</si>
  <si>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</si>
  <si>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</si>
  <si>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</si>
  <si>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</si>
  <si>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</si>
  <si>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</si>
  <si>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</si>
  <si>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</si>
  <si>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</si>
  <si>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</si>
  <si>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</si>
  <si>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</si>
  <si>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</si>
  <si>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</si>
  <si>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</si>
  <si>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</si>
  <si>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</si>
  <si>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</si>
  <si>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</si>
  <si>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</si>
  <si>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</si>
  <si>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</si>
  <si>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</si>
  <si>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</si>
  <si>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</si>
  <si>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</si>
  <si>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</si>
  <si>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</si>
  <si>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</si>
  <si>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</si>
  <si>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</si>
  <si>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</si>
  <si>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</si>
  <si>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</si>
  <si>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</si>
  <si>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</si>
  <si>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</si>
  <si>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</si>
  <si>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</si>
  <si>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</si>
  <si>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</si>
  <si>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</si>
  <si>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</si>
  <si>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</si>
  <si>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</si>
  <si>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</si>
  <si>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</si>
  <si>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</si>
  <si>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</si>
  <si>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</si>
  <si>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</si>
  <si>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</si>
  <si>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</si>
  <si>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</si>
  <si>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</si>
  <si>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</si>
  <si>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</si>
  <si>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</si>
  <si>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</si>
  <si>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</si>
  <si>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</si>
  <si>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</si>
  <si>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</si>
  <si>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</si>
  <si>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</si>
  <si>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</si>
  <si>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</si>
  <si>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</si>
  <si>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</si>
  <si>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</si>
  <si>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</si>
  <si>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</si>
  <si>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</si>
  <si>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</si>
  <si>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</si>
  <si>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</si>
  <si>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</si>
  <si>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</si>
  <si>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</si>
  <si>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</si>
  <si>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</si>
  <si>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</si>
  <si>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</si>
  <si>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</si>
  <si>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</si>
  <si>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</si>
  <si>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</si>
  <si>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</si>
  <si>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</si>
  <si>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</si>
  <si>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</si>
  <si>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</si>
  <si>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</si>
  <si>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</si>
  <si>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</si>
  <si>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</si>
  <si>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</si>
  <si>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</si>
  <si>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</si>
  <si>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</si>
  <si>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</si>
  <si>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</si>
  <si>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</si>
  <si>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</si>
  <si>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</si>
  <si>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</si>
  <si>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</si>
  <si>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</si>
  <si>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</si>
  <si>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</si>
  <si>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</si>
  <si>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</si>
  <si>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</si>
  <si>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</si>
  <si>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</si>
  <si>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</si>
  <si>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</si>
  <si>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</si>
  <si>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</si>
  <si>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</si>
  <si>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</si>
  <si>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</si>
  <si>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</si>
  <si>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</si>
  <si>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</si>
  <si>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</si>
  <si>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</si>
  <si>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</si>
  <si>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</si>
  <si>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</si>
  <si>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</si>
  <si>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</si>
  <si>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</si>
  <si>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</si>
  <si>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</si>
  <si>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</si>
  <si>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</si>
  <si>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</si>
  <si>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</si>
  <si>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</si>
  <si>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</si>
  <si>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</si>
  <si>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</si>
  <si>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</si>
  <si>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</si>
  <si>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</si>
  <si>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</si>
  <si>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</si>
  <si>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</si>
  <si>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</si>
  <si>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</si>
  <si>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</si>
  <si>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</si>
  <si>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</si>
  <si>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</si>
  <si>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</si>
  <si>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</si>
  <si>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</si>
  <si>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</si>
  <si>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</si>
  <si>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</si>
  <si>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</si>
  <si>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</si>
  <si>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</si>
  <si>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</si>
  <si>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</si>
  <si>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</si>
  <si>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</si>
  <si>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</si>
  <si>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</si>
  <si>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</si>
  <si>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</si>
  <si>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</si>
  <si>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</si>
  <si>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</si>
  <si>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</si>
  <si>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</si>
  <si>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</si>
  <si>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</si>
  <si>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</si>
  <si>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</si>
  <si>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</si>
  <si>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</si>
  <si>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</si>
  <si>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</si>
  <si>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</si>
  <si>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</si>
  <si>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</si>
  <si>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</si>
  <si>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</si>
  <si>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</si>
  <si>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</si>
  <si>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</si>
  <si>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</si>
  <si>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</si>
  <si>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</si>
  <si>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</si>
  <si>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</si>
  <si>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</si>
  <si>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</si>
  <si>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</si>
  <si>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</si>
  <si>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</si>
  <si>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</si>
  <si>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</si>
  <si>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</si>
  <si>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</si>
  <si>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</si>
  <si>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</si>
  <si>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</si>
  <si>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</si>
  <si>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</si>
  <si>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</si>
  <si>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</si>
  <si>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</si>
  <si>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</si>
  <si>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</si>
  <si>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</si>
  <si>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</si>
  <si>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</si>
  <si>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</si>
  <si>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</si>
  <si>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</si>
  <si>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</si>
  <si>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</si>
  <si>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</si>
  <si>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</si>
  <si>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</si>
  <si>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</si>
  <si>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</si>
  <si>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</si>
  <si>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</si>
  <si>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</si>
  <si>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</si>
  <si>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</si>
  <si>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</si>
  <si>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</si>
  <si>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</si>
  <si>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</si>
  <si>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</si>
  <si>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</si>
  <si>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</si>
  <si>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</si>
  <si>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</si>
  <si>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</si>
  <si>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</si>
  <si>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</si>
  <si>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</si>
  <si>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</si>
  <si>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</si>
  <si>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</si>
  <si>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</si>
  <si>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</si>
  <si>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</si>
  <si>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</si>
  <si>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</si>
  <si>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</si>
  <si>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</si>
  <si>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</si>
  <si>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</si>
  <si>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</si>
  <si>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</si>
  <si>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</si>
  <si>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</si>
  <si>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</si>
  <si>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</si>
  <si>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</si>
  <si>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</si>
  <si>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</si>
  <si>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</si>
  <si>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</si>
  <si>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</si>
  <si>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</si>
  <si>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</si>
  <si>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</si>
  <si>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</si>
  <si>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</si>
  <si>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</si>
  <si>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</si>
  <si>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</si>
  <si>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</si>
  <si>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</si>
  <si>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</si>
  <si>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</si>
  <si>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</si>
  <si>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</si>
  <si>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</si>
  <si>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</si>
  <si>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</si>
  <si>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</si>
  <si>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</si>
  <si>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</si>
  <si>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</si>
  <si>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</si>
  <si>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</si>
  <si>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</si>
  <si>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</si>
  <si>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</si>
  <si>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</si>
  <si>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</si>
  <si>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</si>
  <si>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</si>
  <si>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</si>
  <si>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</si>
  <si>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</si>
  <si>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</si>
  <si>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</si>
  <si>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</si>
  <si>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</si>
  <si>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</si>
  <si>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</si>
  <si>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</si>
  <si>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</si>
  <si>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</si>
  <si>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</si>
  <si>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</si>
  <si>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</si>
  <si>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</si>
  <si>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</si>
  <si>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</si>
  <si>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</si>
  <si>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</si>
  <si>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</si>
  <si>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</si>
  <si>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</si>
  <si>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</si>
  <si>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</si>
  <si>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</si>
  <si>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</si>
  <si>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</si>
  <si>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</si>
  <si>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</si>
  <si>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</si>
  <si>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</si>
  <si>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</si>
  <si>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</si>
  <si>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</si>
  <si>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</si>
  <si>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</si>
  <si>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</si>
  <si>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</si>
  <si>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</si>
  <si>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</si>
  <si>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</si>
  <si>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</si>
  <si>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</si>
  <si>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</si>
  <si>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</si>
  <si>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</si>
  <si>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</si>
  <si>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</si>
  <si>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</si>
  <si>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</si>
  <si>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</si>
  <si>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</si>
  <si>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</si>
  <si>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</si>
  <si>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</si>
  <si>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</si>
  <si>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</si>
  <si>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</si>
  <si>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</si>
  <si>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</si>
  <si>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</si>
  <si>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</si>
  <si>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</si>
  <si>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</si>
  <si>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</si>
  <si>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</si>
  <si>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</si>
  <si>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</si>
  <si>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</si>
  <si>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</si>
  <si>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</si>
  <si>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</si>
  <si>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</si>
  <si>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</si>
  <si>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</si>
  <si>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</si>
  <si>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</si>
  <si>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</si>
  <si>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</si>
  <si>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</si>
  <si>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</si>
  <si>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</si>
  <si>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</si>
  <si>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</si>
  <si>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</si>
  <si>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</si>
  <si>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</si>
  <si>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</si>
  <si>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</si>
  <si>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</si>
  <si>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</si>
  <si>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</si>
  <si>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</si>
  <si>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</si>
  <si>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</si>
  <si>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</si>
  <si>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</si>
  <si>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</si>
  <si>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</si>
  <si>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</si>
  <si>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</si>
  <si>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</si>
  <si>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</si>
  <si>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</si>
  <si>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</si>
  <si>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</si>
  <si>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</si>
  <si>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</si>
  <si>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</si>
  <si>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</si>
  <si>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</si>
  <si>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</si>
  <si>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</si>
  <si>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</si>
  <si>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</si>
  <si>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</si>
  <si>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</si>
  <si>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</si>
  <si>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</si>
  <si>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</si>
  <si>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</si>
  <si>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</si>
  <si>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</si>
  <si>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</si>
  <si>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</si>
  <si>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</si>
  <si>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</si>
  <si>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</si>
  <si>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</si>
  <si>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</si>
  <si>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</si>
  <si>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</si>
  <si>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</si>
  <si>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</si>
  <si>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</si>
  <si>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</si>
  <si>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</si>
  <si>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</si>
  <si>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</si>
  <si>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</si>
  <si>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</si>
  <si>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</si>
  <si>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</si>
  <si>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</si>
  <si>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</si>
  <si>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</si>
  <si>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</si>
  <si>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</si>
  <si>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</si>
  <si>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</si>
  <si>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</si>
  <si>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</si>
  <si>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</si>
  <si>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</si>
  <si>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</si>
  <si>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</si>
  <si>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</si>
  <si>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</si>
  <si>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</si>
  <si>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</si>
  <si>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</si>
  <si>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</si>
  <si>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</si>
  <si>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</si>
  <si>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</si>
  <si>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</si>
  <si>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</si>
  <si>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</si>
  <si>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</si>
  <si>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</si>
  <si>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</si>
  <si>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</si>
  <si>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</si>
  <si>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</si>
  <si>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</si>
  <si>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</si>
  <si>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</si>
  <si>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</si>
  <si>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</si>
  <si>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</si>
  <si>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</si>
  <si>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</si>
  <si>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</si>
  <si>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</si>
  <si>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</si>
  <si>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</si>
  <si>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</si>
  <si>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</si>
  <si>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</si>
  <si>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</si>
  <si>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</si>
  <si>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</si>
  <si>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</si>
  <si>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</si>
  <si>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</si>
  <si>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</si>
  <si>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</si>
  <si>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</si>
  <si>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</si>
  <si>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</si>
  <si>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</si>
  <si>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</si>
  <si>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</si>
  <si>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</si>
  <si>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</si>
  <si>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</si>
  <si>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</si>
  <si>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</si>
  <si>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</si>
  <si>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</si>
  <si>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</si>
  <si>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</si>
  <si>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</si>
  <si>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</si>
  <si>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</si>
  <si>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</si>
  <si>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</si>
  <si>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</si>
  <si>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</si>
  <si>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</si>
  <si>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</si>
  <si>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</si>
  <si>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</si>
  <si>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</si>
  <si>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</si>
  <si>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</si>
  <si>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</si>
  <si>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</si>
  <si>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</si>
  <si>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</si>
  <si>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</si>
  <si>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</si>
  <si>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</si>
  <si>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</si>
  <si>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</si>
  <si>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</si>
  <si>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</si>
  <si>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</si>
  <si>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</si>
  <si>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</si>
  <si>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</si>
  <si>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</si>
  <si>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</si>
  <si>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</si>
  <si>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</si>
  <si>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</si>
  <si>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</si>
  <si>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</si>
  <si>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</si>
  <si>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</si>
  <si>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</si>
  <si>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</si>
  <si>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</si>
  <si>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</si>
  <si>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</si>
  <si>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</si>
  <si>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</si>
  <si>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</si>
  <si>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</si>
  <si>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</si>
  <si>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</si>
  <si>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</si>
  <si>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</si>
  <si>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</si>
  <si>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</si>
  <si>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</si>
  <si>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</si>
  <si>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</si>
  <si>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</si>
  <si>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</si>
  <si>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</si>
  <si>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</si>
  <si>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</si>
  <si>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</si>
  <si>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</si>
  <si>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</si>
  <si>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</si>
  <si>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</si>
  <si>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</si>
  <si>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</si>
  <si>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</si>
  <si>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</si>
  <si>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</si>
  <si>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</si>
  <si>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</si>
  <si>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</si>
  <si>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</si>
  <si>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</si>
  <si>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</si>
  <si>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</si>
  <si>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</si>
  <si>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</si>
  <si>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</si>
  <si>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</si>
  <si>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</si>
  <si>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</si>
  <si>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</si>
  <si>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</si>
  <si>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</si>
  <si>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</si>
  <si>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</si>
  <si>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</si>
  <si>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</si>
  <si>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</si>
  <si>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</si>
  <si>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</si>
  <si>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</si>
  <si>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</si>
  <si>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</si>
  <si>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</si>
  <si>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</si>
  <si>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</si>
  <si>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</si>
  <si>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</si>
  <si>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</si>
  <si>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</si>
  <si>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</si>
  <si>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</si>
  <si>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</si>
  <si>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</si>
  <si>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</si>
  <si>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</si>
  <si>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</si>
  <si>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</si>
  <si>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</si>
  <si>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</si>
  <si>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</si>
  <si>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</si>
  <si>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</si>
  <si>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</si>
  <si>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</si>
  <si>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</si>
  <si>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</si>
  <si>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</si>
  <si>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</si>
  <si>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</si>
  <si>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</si>
  <si>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</si>
  <si>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</si>
  <si>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</si>
  <si>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</si>
  <si>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</si>
  <si>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</si>
  <si>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</si>
  <si>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</si>
  <si>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</si>
  <si>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</si>
  <si>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</si>
  <si>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</si>
  <si>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</si>
  <si>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</si>
  <si>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</si>
  <si>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</si>
  <si>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</si>
  <si>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</si>
  <si>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</si>
  <si>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</si>
  <si>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</si>
  <si>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</si>
  <si>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</si>
  <si>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</si>
  <si>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</si>
  <si>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</si>
  <si>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</si>
  <si>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</si>
  <si>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</si>
  <si>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</si>
  <si>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</si>
  <si>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</si>
  <si>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</si>
  <si>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</si>
  <si>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</si>
  <si>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</si>
  <si>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</si>
  <si>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</si>
  <si>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</si>
  <si>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</si>
  <si>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</si>
  <si>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</si>
  <si>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</si>
  <si>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</si>
  <si>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</si>
  <si>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</si>
  <si>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</si>
  <si>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</si>
  <si>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</si>
  <si>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</si>
  <si>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</si>
  <si>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</si>
  <si>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</si>
  <si>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</si>
  <si>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</si>
  <si>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</si>
  <si>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</si>
  <si>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</si>
  <si>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</si>
  <si>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</si>
  <si>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</si>
  <si>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</si>
  <si>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</si>
  <si>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</si>
  <si>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</si>
  <si>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</si>
  <si>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</si>
  <si>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</si>
  <si>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</si>
  <si>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</si>
  <si>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</si>
  <si>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</si>
  <si>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</si>
  <si>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</si>
  <si>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</si>
  <si>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</si>
  <si>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</si>
  <si>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</si>
  <si>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</si>
  <si>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</si>
  <si>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</si>
  <si>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</si>
  <si>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</si>
  <si>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</si>
  <si>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</si>
  <si>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</si>
  <si>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</si>
  <si>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</si>
  <si>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</si>
  <si>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</si>
  <si>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</si>
  <si>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</si>
  <si>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</si>
  <si>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</si>
  <si>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</si>
  <si>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</si>
  <si>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</si>
  <si>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</si>
  <si>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</si>
  <si>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</si>
  <si>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</si>
  <si>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</si>
  <si>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</si>
  <si>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</si>
  <si>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</si>
  <si>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</si>
  <si>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</si>
  <si>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</si>
  <si>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</si>
  <si>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</si>
  <si>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</si>
  <si>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</si>
  <si>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</si>
  <si>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</si>
  <si>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</si>
  <si>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</si>
  <si>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</si>
  <si>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</si>
  <si>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</si>
  <si>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</si>
  <si>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</si>
  <si>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</si>
  <si>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</si>
  <si>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</si>
  <si>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</si>
  <si>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</si>
  <si>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</si>
  <si>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</si>
  <si>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</si>
  <si>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</si>
  <si>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</si>
  <si>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</si>
  <si>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</si>
  <si>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</si>
  <si>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</si>
  <si>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</si>
  <si>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</si>
  <si>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</si>
  <si>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</si>
  <si>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</si>
  <si>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</si>
  <si>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</si>
  <si>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</si>
  <si>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</si>
  <si>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</si>
  <si>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</si>
  <si>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</si>
  <si>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</si>
  <si>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</si>
  <si>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</si>
  <si>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</si>
  <si>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</si>
  <si>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</si>
  <si>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</si>
  <si>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</si>
  <si>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</si>
  <si>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</si>
  <si>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</si>
  <si>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</si>
  <si>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</si>
  <si>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</si>
  <si>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</si>
  <si>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</si>
  <si>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</si>
  <si>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</si>
  <si>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</si>
  <si>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</si>
  <si>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</si>
  <si>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</si>
  <si>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</si>
  <si>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</si>
  <si>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</si>
  <si>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</si>
  <si>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</si>
  <si>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</si>
  <si>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</si>
  <si>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</si>
  <si>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</si>
  <si>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</si>
  <si>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</si>
  <si>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</si>
  <si>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</si>
  <si>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</si>
  <si>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</si>
  <si>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</si>
  <si>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</si>
  <si>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</si>
  <si>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</si>
  <si>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</si>
  <si>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</si>
  <si>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</si>
  <si>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</si>
  <si>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</si>
  <si>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</si>
  <si>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</si>
  <si>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</si>
  <si>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</si>
  <si>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</si>
  <si>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</si>
  <si>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</si>
  <si>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</si>
  <si>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</si>
  <si>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</si>
  <si>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</si>
  <si>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</si>
  <si>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</si>
  <si>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</si>
  <si>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</si>
  <si>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</si>
  <si>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</si>
  <si>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</si>
  <si>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</si>
  <si>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</si>
  <si>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</si>
  <si>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</si>
  <si>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</si>
  <si>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</si>
  <si>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</si>
  <si>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</si>
  <si>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</si>
  <si>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</si>
  <si>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</si>
  <si>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</si>
  <si>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</si>
  <si>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</si>
  <si>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</si>
  <si>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</si>
  <si>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</si>
  <si>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</si>
  <si>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</si>
  <si>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</si>
  <si>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</si>
  <si>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</si>
  <si>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</si>
  <si>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</si>
  <si>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</si>
  <si>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</si>
  <si>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</si>
  <si>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</si>
  <si>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</si>
  <si>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</si>
  <si>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</si>
  <si>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</si>
  <si>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</si>
  <si>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</si>
  <si>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</si>
  <si>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</si>
  <si>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</si>
  <si>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</si>
  <si>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</si>
  <si>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</si>
  <si>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</si>
  <si>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</si>
  <si>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</si>
  <si>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</si>
  <si>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</si>
  <si>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</si>
  <si>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</si>
  <si>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</si>
  <si>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</si>
  <si>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</si>
  <si>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</si>
  <si>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</si>
  <si>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</si>
  <si>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</si>
  <si>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</si>
  <si>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</si>
  <si>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</si>
  <si>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</si>
  <si>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</si>
  <si>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</si>
  <si>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</si>
  <si>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</si>
  <si>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</si>
  <si>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</si>
  <si>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</si>
  <si>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</si>
  <si>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</si>
  <si>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</si>
  <si>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</si>
  <si>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</si>
  <si>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</si>
  <si>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</si>
  <si>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</si>
  <si>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</si>
  <si>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</si>
  <si>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</si>
  <si>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</si>
  <si>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</si>
  <si>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</si>
  <si>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</si>
  <si>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</si>
  <si>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</si>
  <si>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</si>
  <si>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</si>
  <si>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</si>
  <si>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</si>
  <si>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</si>
  <si>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</si>
  <si>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</si>
  <si>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</si>
  <si>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</si>
  <si>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</si>
  <si>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</si>
  <si>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</si>
  <si>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</si>
  <si>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</si>
  <si>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</si>
  <si>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</si>
  <si>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</si>
  <si>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</si>
  <si>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</si>
  <si>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</si>
  <si>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</si>
  <si>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</si>
  <si>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</si>
  <si>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</si>
  <si>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</si>
  <si>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</si>
  <si>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</si>
  <si>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</si>
  <si>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</si>
  <si>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</si>
  <si>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</si>
  <si>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</si>
  <si>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</si>
  <si>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</si>
  <si>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</si>
  <si>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</si>
  <si>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</si>
  <si>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</si>
  <si>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</si>
  <si>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</si>
  <si>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</si>
  <si>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</si>
  <si>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</si>
  <si>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</si>
  <si>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</si>
  <si>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</si>
  <si>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</si>
  <si>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</si>
  <si>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</si>
  <si>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</si>
  <si>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</si>
  <si>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</si>
  <si>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</si>
  <si>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</si>
  <si>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</si>
  <si>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</si>
  <si>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</si>
  <si>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</si>
  <si>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</si>
  <si>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</si>
  <si>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</si>
  <si>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</si>
  <si>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</si>
  <si>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</si>
  <si>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</si>
  <si>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</si>
  <si>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</si>
  <si>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</si>
  <si>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</si>
  <si>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</si>
  <si>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</si>
  <si>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</si>
  <si>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</si>
  <si>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</si>
  <si>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</si>
  <si>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</si>
  <si>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</si>
  <si>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</si>
  <si>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</si>
  <si>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</si>
  <si>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</si>
  <si>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</si>
  <si>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</si>
  <si>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</si>
  <si>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</si>
  <si>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</si>
  <si>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</si>
  <si>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</si>
  <si>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</si>
  <si>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</si>
  <si>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</si>
  <si>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</si>
  <si>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</si>
  <si>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</si>
  <si>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</si>
  <si>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</si>
  <si>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</si>
  <si>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</si>
  <si>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</si>
  <si>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</si>
  <si>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</si>
  <si>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</si>
  <si>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</si>
  <si>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</si>
  <si>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</si>
  <si>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</si>
  <si>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</si>
  <si>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</si>
  <si>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</si>
  <si>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</si>
  <si>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</si>
  <si>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</si>
  <si>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</si>
  <si>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</si>
  <si>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</si>
  <si>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</si>
  <si>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</si>
  <si>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</si>
  <si>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</si>
  <si>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</si>
  <si>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</si>
  <si>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</si>
  <si>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</si>
  <si>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</si>
  <si>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</si>
  <si>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</si>
  <si>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</si>
  <si>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</si>
  <si>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</si>
  <si>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</si>
  <si>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</si>
  <si>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</si>
  <si>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</si>
  <si>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</si>
  <si>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</si>
  <si>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</si>
  <si>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</si>
  <si>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</si>
  <si>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</si>
  <si>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</si>
  <si>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</si>
  <si>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</si>
  <si>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</si>
  <si>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</si>
  <si>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</si>
  <si>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</si>
  <si>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</si>
  <si>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</si>
  <si>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</si>
  <si>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</si>
  <si>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</si>
  <si>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</si>
  <si>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</si>
  <si>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</si>
  <si>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</si>
  <si>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</si>
  <si>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</si>
  <si>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</si>
  <si>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</si>
  <si>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</si>
  <si>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</si>
  <si>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</si>
  <si>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</si>
  <si>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</si>
  <si>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</si>
  <si>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</si>
  <si>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</si>
  <si>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</si>
  <si>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</si>
  <si>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</si>
  <si>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</si>
  <si>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</si>
  <si>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</si>
  <si>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</si>
  <si>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</si>
  <si>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</si>
  <si>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</si>
  <si>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</si>
  <si>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</si>
  <si>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</si>
  <si>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</si>
  <si>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</si>
  <si>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</si>
  <si>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</si>
  <si>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</si>
  <si>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</si>
  <si>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</si>
  <si>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</si>
  <si>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</si>
  <si>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</si>
  <si>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</si>
  <si>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</si>
  <si>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</si>
  <si>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</si>
  <si>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</si>
  <si>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</si>
  <si>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</si>
  <si>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</si>
  <si>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</si>
  <si>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</si>
  <si>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</si>
  <si>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</si>
  <si>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</si>
  <si>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</si>
  <si>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</si>
  <si>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</si>
  <si>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</si>
  <si>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</si>
  <si>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</si>
  <si>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</si>
  <si>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</si>
  <si>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</si>
  <si>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</si>
  <si>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</si>
  <si>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</si>
  <si>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</si>
  <si>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</si>
  <si>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</si>
  <si>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</si>
  <si>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</si>
  <si>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</si>
  <si>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</si>
  <si>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</si>
  <si>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</si>
  <si>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</si>
  <si>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</si>
  <si>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</si>
  <si>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</si>
  <si>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</si>
  <si>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</si>
  <si>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</si>
  <si>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</si>
  <si>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</si>
  <si>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</si>
  <si>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</si>
  <si>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</si>
  <si>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</si>
  <si>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</si>
  <si>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</si>
  <si>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</si>
  <si>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</si>
  <si>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</si>
  <si>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</si>
  <si>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</si>
  <si>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</si>
  <si>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</si>
  <si>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</si>
  <si>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</si>
  <si>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</si>
  <si>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</si>
  <si>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</si>
  <si>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</si>
  <si>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</si>
  <si>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</si>
  <si>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</si>
  <si>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</si>
  <si>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</si>
  <si>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</si>
  <si>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</si>
  <si>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</si>
  <si>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</si>
  <si>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</si>
  <si>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</si>
  <si>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</si>
  <si>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</si>
  <si>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</si>
  <si>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</si>
  <si>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</si>
  <si>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</si>
  <si>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</si>
  <si>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</si>
  <si>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</si>
  <si>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</si>
  <si>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</si>
  <si>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</si>
  <si>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</si>
  <si>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</si>
  <si>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</si>
  <si>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</si>
  <si>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</si>
  <si>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</si>
  <si>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</si>
  <si>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</si>
  <si>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</si>
  <si>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</si>
  <si>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</si>
  <si>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</si>
  <si>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</si>
  <si>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</si>
  <si>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</si>
  <si>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</si>
  <si>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</si>
  <si>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</si>
  <si>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</si>
  <si>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</si>
  <si>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</si>
  <si>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</si>
  <si>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</si>
  <si>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</si>
  <si>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</si>
  <si>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</si>
  <si>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</si>
  <si>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</si>
  <si>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</si>
  <si>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</si>
  <si>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</si>
  <si>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</si>
  <si>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</si>
  <si>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</si>
  <si>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</si>
  <si>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</si>
  <si>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</si>
  <si>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</si>
  <si>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</si>
  <si>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</si>
  <si>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</si>
  <si>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</si>
  <si>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</si>
  <si>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</si>
  <si>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</si>
  <si>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</si>
  <si>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</si>
  <si>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</si>
  <si>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</si>
  <si>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</si>
  <si>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</si>
  <si>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</si>
  <si>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</si>
  <si>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</si>
  <si>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</si>
  <si>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</si>
  <si>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</si>
  <si>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</si>
  <si>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</si>
  <si>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</si>
  <si>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</si>
  <si>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</si>
  <si>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</si>
  <si>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</si>
  <si>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</si>
  <si>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</si>
  <si>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</si>
  <si>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</si>
  <si>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</si>
  <si>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</si>
  <si>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</si>
  <si>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</si>
  <si>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</si>
  <si>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</si>
  <si>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</si>
  <si>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</si>
  <si>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</si>
  <si>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</si>
  <si>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</si>
  <si>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</si>
  <si>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</si>
  <si>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</si>
  <si>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</si>
  <si>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</si>
  <si>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</si>
  <si>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</si>
  <si>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</si>
  <si>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</si>
  <si>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</si>
  <si>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</si>
  <si>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</si>
  <si>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</si>
  <si>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</si>
  <si>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</si>
  <si>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</si>
  <si>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</si>
  <si>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</si>
  <si>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</si>
  <si>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</si>
  <si>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</si>
  <si>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</si>
  <si>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</si>
  <si>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</si>
  <si>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</si>
  <si>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</si>
  <si>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</si>
  <si>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</si>
  <si>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</si>
  <si>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</si>
  <si>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</si>
  <si>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</si>
  <si>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</si>
  <si>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</si>
  <si>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</si>
  <si>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</si>
  <si>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</si>
  <si>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</si>
  <si>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</si>
  <si>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</si>
  <si>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</si>
  <si>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</si>
  <si>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</si>
  <si>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</si>
  <si>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</si>
  <si>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</si>
  <si>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</si>
  <si>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</si>
  <si>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</si>
  <si>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</si>
  <si>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</si>
  <si>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</si>
  <si>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</si>
  <si>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</si>
  <si>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</si>
  <si>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</si>
  <si>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</si>
  <si>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</si>
  <si>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</si>
  <si>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</si>
  <si>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</si>
  <si>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</si>
  <si>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</si>
  <si>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</si>
  <si>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</si>
  <si>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</si>
  <si>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</si>
  <si>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</si>
  <si>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</si>
  <si>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</si>
  <si>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</si>
  <si>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</si>
  <si>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</si>
  <si>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</si>
  <si>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</si>
  <si>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</si>
  <si>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</si>
  <si>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</si>
  <si>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</si>
  <si>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</si>
  <si>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</si>
  <si>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</si>
  <si>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</si>
  <si>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</si>
  <si>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</si>
  <si>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</si>
  <si>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</si>
  <si>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</si>
  <si>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</si>
  <si>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</si>
  <si>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</si>
  <si>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</si>
  <si>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</si>
  <si>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</si>
  <si>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</si>
  <si>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</si>
  <si>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</si>
  <si>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</si>
  <si>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</si>
  <si>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</si>
  <si>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</si>
  <si>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</si>
  <si>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</si>
  <si>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</si>
  <si>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</si>
  <si>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</si>
  <si>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</si>
  <si>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</si>
  <si>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</si>
  <si>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</si>
  <si>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</si>
  <si>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</si>
  <si>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</si>
  <si>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</si>
  <si>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</si>
  <si>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</si>
  <si>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</si>
  <si>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</si>
  <si>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</si>
  <si>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</si>
  <si>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</si>
  <si>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</si>
  <si>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</si>
  <si>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</si>
  <si>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</si>
  <si>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</si>
  <si>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</si>
  <si>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</si>
  <si>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</si>
  <si>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</si>
  <si>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</si>
  <si>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</si>
  <si>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</si>
  <si>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</si>
  <si>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</si>
  <si>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</si>
  <si>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</si>
  <si>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</si>
  <si>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</si>
  <si>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</si>
  <si>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</si>
  <si>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</si>
  <si>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</si>
  <si>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</si>
  <si>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</si>
  <si>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</si>
  <si>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</si>
  <si>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</si>
  <si>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</si>
  <si>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</si>
  <si>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</si>
  <si>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</si>
  <si>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</si>
  <si>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</si>
  <si>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</si>
  <si>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</si>
  <si>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</si>
  <si>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</si>
  <si>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</si>
  <si>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</si>
  <si>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</si>
  <si>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</si>
  <si>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</si>
  <si>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</si>
  <si>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</si>
  <si>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</si>
  <si>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</si>
  <si>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</si>
  <si>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</si>
  <si>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</si>
  <si>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</si>
  <si>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</si>
  <si>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</si>
  <si>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</si>
  <si>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</si>
  <si>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</si>
  <si>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</si>
  <si>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</si>
  <si>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</si>
  <si>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</si>
  <si>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</si>
  <si>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</si>
  <si>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</si>
  <si>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</si>
  <si>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</si>
  <si>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</si>
  <si>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</si>
  <si>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</si>
  <si>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</si>
  <si>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</si>
  <si>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</si>
  <si>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</si>
  <si>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</si>
  <si>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</si>
  <si>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</si>
  <si>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</si>
  <si>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</si>
  <si>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</si>
  <si>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</si>
  <si>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</si>
  <si>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</si>
  <si>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</si>
  <si>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</si>
  <si>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</si>
  <si>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</si>
  <si>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</si>
  <si>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</si>
  <si>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</si>
  <si>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</si>
  <si>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</si>
  <si>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</si>
  <si>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</si>
  <si>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</si>
  <si>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</si>
  <si>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</si>
  <si>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</si>
  <si>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</si>
  <si>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</si>
  <si>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</si>
  <si>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</si>
  <si>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</si>
  <si>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</si>
  <si>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</si>
  <si>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</si>
  <si>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</si>
  <si>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</si>
  <si>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</si>
  <si>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</si>
  <si>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</si>
  <si>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</si>
  <si>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</si>
  <si>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</si>
  <si>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</si>
  <si>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</si>
  <si>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</si>
  <si>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</si>
  <si>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</si>
  <si>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</si>
  <si>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</si>
  <si>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</si>
  <si>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</si>
  <si>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</si>
  <si>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</si>
  <si>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</si>
  <si>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</si>
  <si>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</si>
  <si>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</si>
  <si>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</si>
  <si>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</si>
  <si>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</si>
  <si>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</si>
  <si>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</si>
  <si>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</si>
  <si>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</si>
  <si>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</si>
  <si>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</si>
  <si>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</si>
  <si>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</si>
  <si>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</si>
  <si>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</si>
  <si>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</si>
  <si>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</si>
  <si>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</si>
  <si>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</si>
  <si>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</si>
  <si>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</si>
  <si>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</si>
  <si>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</si>
  <si>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</si>
  <si>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</si>
  <si>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</si>
  <si>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</si>
  <si>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</si>
  <si>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</si>
  <si>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</si>
  <si>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</si>
  <si>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</si>
  <si>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</si>
  <si>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</si>
  <si>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</si>
  <si>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</si>
  <si>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</si>
  <si>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</si>
  <si>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</si>
  <si>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</si>
  <si>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</si>
  <si>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</si>
  <si>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</si>
  <si>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</si>
  <si>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</si>
  <si>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</si>
  <si>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</si>
  <si>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</si>
  <si>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</si>
  <si>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</si>
  <si>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</si>
  <si>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</si>
  <si>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</si>
  <si>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</si>
  <si>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</si>
  <si>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</si>
  <si>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</si>
  <si>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</si>
  <si>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</si>
  <si>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</si>
  <si>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</si>
  <si>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</si>
  <si>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</si>
  <si>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</si>
  <si>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</si>
  <si>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</si>
  <si>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</si>
  <si>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</si>
  <si>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</si>
  <si>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</si>
  <si>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</si>
  <si>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</si>
  <si>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</si>
  <si>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</si>
  <si>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</si>
  <si>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</si>
  <si>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</si>
  <si>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</si>
  <si>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</si>
  <si>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</si>
  <si>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</si>
  <si>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</si>
  <si>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</si>
  <si>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</si>
  <si>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</si>
  <si>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</si>
  <si>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</si>
  <si>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</si>
  <si>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</si>
  <si>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</si>
  <si>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</si>
  <si>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</si>
  <si>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</si>
  <si>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</si>
  <si>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</si>
  <si>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</si>
  <si>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</si>
  <si>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</si>
  <si>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</si>
  <si>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</si>
  <si>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</si>
  <si>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</si>
  <si>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</si>
  <si>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</si>
  <si>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</si>
  <si>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</si>
  <si>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</si>
  <si>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</si>
  <si>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</si>
  <si>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</si>
  <si>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</si>
  <si>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</si>
  <si>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</si>
  <si>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</si>
  <si>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</si>
  <si>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</si>
  <si>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</si>
  <si>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</si>
  <si>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</si>
  <si>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</si>
  <si>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</si>
  <si>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</si>
  <si>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</si>
  <si>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</si>
  <si>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</si>
  <si>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</si>
  <si>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</si>
  <si>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</si>
  <si>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</si>
  <si>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</si>
  <si>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</si>
  <si>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</si>
  <si>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</si>
  <si>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</si>
  <si>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</si>
  <si>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</si>
  <si>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</si>
  <si>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</si>
  <si>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</si>
  <si>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</si>
  <si>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</si>
  <si>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</si>
  <si>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</si>
  <si>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</si>
  <si>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</si>
  <si>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</si>
  <si>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</si>
  <si>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</si>
  <si>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</si>
  <si>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</si>
  <si>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</si>
  <si>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</si>
  <si>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</si>
  <si>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</si>
  <si>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</si>
  <si>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</si>
  <si>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</si>
  <si>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</si>
  <si>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</si>
  <si>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</si>
  <si>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</si>
  <si>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</si>
  <si>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</si>
  <si>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</si>
  <si>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</si>
  <si>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</si>
  <si>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</si>
  <si>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</si>
  <si>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</si>
  <si>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</si>
  <si>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</si>
  <si>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</si>
  <si>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</si>
  <si>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</si>
  <si>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</si>
  <si>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</si>
  <si>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</si>
  <si>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</si>
  <si>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</si>
  <si>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</si>
  <si>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</si>
  <si>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</si>
  <si>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</si>
  <si>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</si>
  <si>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</si>
  <si>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</si>
  <si>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</si>
  <si>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</si>
  <si>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</si>
  <si>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</si>
  <si>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</si>
  <si>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</si>
  <si>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</si>
  <si>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</si>
  <si>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</si>
  <si>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</si>
  <si>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</si>
  <si>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</si>
  <si>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</si>
  <si>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</si>
  <si>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</si>
  <si>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</si>
  <si>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</si>
  <si>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</si>
  <si>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</si>
  <si>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</si>
  <si>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</si>
  <si>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</si>
  <si>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</si>
  <si>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</si>
  <si>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</si>
  <si>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</si>
  <si>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</si>
  <si>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</si>
  <si>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</si>
  <si>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</si>
  <si>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</si>
  <si>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</si>
  <si>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</si>
  <si>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</si>
  <si>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</si>
  <si>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</si>
  <si>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</si>
  <si>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</si>
  <si>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</si>
  <si>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</si>
  <si>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</si>
  <si>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</si>
  <si>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</si>
  <si>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</si>
  <si>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</si>
  <si>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</si>
  <si>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</si>
  <si>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</si>
  <si>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</si>
  <si>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</si>
  <si>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</si>
  <si>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</si>
  <si>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</si>
  <si>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</si>
  <si>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</si>
  <si>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</si>
  <si>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</si>
  <si>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</si>
  <si>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</si>
  <si>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</si>
  <si>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</si>
  <si>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</si>
  <si>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</si>
  <si>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</si>
  <si>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</si>
  <si>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</si>
  <si>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</si>
  <si>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</si>
  <si>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</si>
  <si>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</si>
  <si>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</si>
  <si>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</si>
  <si>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</si>
  <si>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</si>
  <si>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</si>
  <si>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</si>
  <si>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</si>
  <si>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</si>
  <si>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</si>
  <si>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</si>
  <si>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</si>
  <si>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</si>
  <si>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</si>
  <si>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</si>
  <si>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</si>
  <si>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</si>
  <si>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</si>
  <si>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</si>
  <si>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</si>
  <si>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</si>
  <si>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</si>
  <si>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</si>
  <si>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</si>
  <si>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</si>
  <si>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</si>
  <si>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</si>
  <si>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</si>
  <si>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</si>
  <si>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</si>
  <si>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</si>
  <si>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</si>
  <si>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</si>
  <si>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</si>
  <si>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</si>
  <si>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</si>
  <si>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</si>
  <si>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</si>
  <si>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</si>
  <si>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</si>
  <si>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</si>
  <si>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</si>
  <si>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</si>
  <si>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</si>
  <si>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</si>
  <si>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</si>
  <si>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</si>
  <si>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</si>
  <si>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</si>
  <si>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</si>
  <si>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</si>
  <si>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</si>
  <si>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</si>
  <si>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</si>
  <si>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</si>
  <si>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</si>
  <si>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</si>
  <si>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</si>
  <si>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</si>
  <si>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</si>
  <si>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</si>
  <si>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</si>
  <si>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</si>
  <si>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</si>
  <si>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</si>
  <si>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</si>
  <si>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</si>
  <si>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</si>
  <si>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</si>
  <si>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</si>
  <si>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</si>
  <si>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</si>
  <si>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</si>
  <si>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</si>
  <si>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</si>
  <si>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</si>
  <si>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</si>
  <si>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</si>
  <si>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</si>
  <si>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</si>
  <si>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</si>
  <si>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</si>
  <si>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</si>
  <si>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</si>
  <si>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</si>
  <si>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</si>
  <si>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</si>
  <si>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</si>
  <si>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</si>
  <si>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</si>
  <si>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</si>
  <si>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</si>
  <si>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</si>
  <si>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</si>
  <si>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</si>
  <si>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</si>
  <si>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</si>
  <si>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</si>
  <si>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</si>
  <si>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</si>
  <si>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</si>
  <si>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</si>
  <si>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</si>
  <si>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</si>
  <si>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</si>
  <si>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</si>
  <si>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</si>
  <si>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</si>
  <si>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</si>
  <si>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</si>
  <si>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</si>
  <si>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</si>
  <si>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</si>
  <si>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</si>
  <si>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</si>
  <si>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</si>
  <si>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</si>
  <si>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</si>
  <si>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</si>
  <si>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</si>
  <si>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</si>
  <si>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</si>
  <si>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</si>
  <si>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</si>
  <si>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</si>
  <si>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</si>
  <si>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</si>
  <si>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</si>
  <si>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</si>
  <si>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</si>
  <si>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</si>
  <si>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</si>
  <si>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</si>
  <si>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</si>
  <si>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</si>
  <si>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</si>
  <si>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</si>
  <si>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</si>
  <si>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</si>
  <si>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</si>
  <si>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</si>
  <si>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</si>
  <si>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</si>
  <si>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</si>
  <si>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</si>
  <si>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</si>
  <si>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</si>
  <si>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</si>
  <si>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</si>
  <si>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</si>
  <si>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</si>
  <si>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</si>
  <si>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</si>
  <si>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</si>
  <si>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</si>
  <si>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</si>
  <si>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</si>
  <si>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</si>
  <si>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</si>
  <si>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</si>
  <si>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</si>
  <si>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</si>
  <si>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</si>
  <si>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</si>
  <si>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</si>
  <si>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</si>
  <si>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</si>
  <si>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</si>
  <si>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</si>
  <si>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</si>
  <si>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</si>
  <si>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</si>
  <si>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</si>
  <si>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</si>
  <si>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</si>
  <si>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</si>
  <si>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</si>
  <si>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</si>
  <si>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</si>
  <si>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</si>
  <si>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</si>
  <si>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</si>
  <si>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</si>
  <si>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</si>
  <si>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</si>
  <si>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</si>
  <si>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</si>
  <si>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</si>
  <si>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</si>
  <si>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</si>
  <si>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</si>
  <si>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</si>
  <si>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</si>
  <si>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</si>
  <si>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</si>
  <si>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</si>
  <si>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</si>
  <si>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</si>
  <si>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</si>
  <si>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</si>
  <si>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</si>
  <si>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</si>
  <si>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</si>
  <si>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</si>
  <si>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</si>
  <si>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</si>
  <si>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</si>
  <si>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</si>
  <si>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</si>
  <si>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</si>
  <si>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</si>
  <si>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</si>
  <si>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</si>
  <si>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</si>
  <si>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</si>
  <si>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</si>
  <si>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</si>
  <si>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</si>
  <si>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</si>
  <si>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</si>
  <si>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</si>
  <si>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</si>
  <si>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</si>
  <si>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</si>
  <si>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</si>
  <si>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</si>
  <si>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</si>
  <si>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</si>
  <si>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</si>
  <si>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</si>
  <si>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</si>
  <si>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</si>
  <si>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</si>
  <si>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</si>
  <si>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</si>
  <si>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</si>
  <si>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</si>
  <si>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</si>
  <si>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</si>
  <si>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</si>
  <si>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</si>
  <si>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</si>
  <si>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</si>
  <si>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</si>
  <si>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</si>
  <si>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</si>
  <si>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</si>
  <si>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</si>
  <si>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</si>
  <si>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</si>
  <si>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</si>
  <si>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</si>
  <si>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</si>
  <si>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</si>
  <si>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</si>
  <si>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</si>
  <si>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</si>
  <si>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</si>
  <si>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</si>
  <si>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</si>
  <si>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</si>
  <si>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</si>
  <si>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</si>
  <si>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</si>
  <si>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</si>
  <si>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</si>
  <si>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</si>
  <si>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</si>
  <si>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</si>
  <si>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</si>
  <si>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</si>
  <si>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</si>
  <si>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</si>
  <si>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</si>
  <si>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</si>
  <si>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</si>
  <si>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</si>
  <si>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</si>
  <si>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</si>
  <si>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</si>
  <si>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</si>
  <si>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</si>
  <si>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</si>
  <si>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</si>
  <si>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</si>
  <si>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</si>
  <si>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</si>
  <si>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</si>
  <si>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</si>
  <si>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</si>
  <si>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</si>
  <si>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</si>
  <si>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</si>
  <si>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</si>
  <si>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</si>
  <si>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</si>
  <si>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</si>
  <si>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</si>
  <si>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</si>
  <si>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</si>
  <si>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</si>
  <si>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</si>
  <si>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</si>
  <si>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</si>
  <si>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</si>
  <si>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</si>
  <si>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</si>
  <si>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</si>
  <si>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</si>
  <si>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</si>
  <si>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</si>
  <si>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</si>
  <si>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</si>
  <si>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</si>
  <si>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</si>
  <si>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</si>
  <si>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</si>
  <si>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</si>
  <si>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</si>
  <si>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</si>
  <si>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</si>
  <si>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</si>
  <si>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</si>
  <si>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</si>
  <si>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</si>
  <si>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</si>
  <si>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</si>
  <si>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</si>
  <si>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</si>
  <si>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</si>
  <si>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</si>
  <si>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</si>
  <si>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</si>
  <si>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</si>
  <si>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</si>
  <si>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</si>
  <si>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</si>
  <si>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</si>
  <si>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</si>
  <si>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</si>
  <si>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</si>
  <si>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</si>
  <si>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</si>
  <si>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</si>
  <si>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</si>
  <si>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</si>
  <si>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</si>
  <si>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</si>
  <si>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</si>
  <si>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</si>
  <si>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</si>
  <si>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</si>
  <si>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</si>
  <si>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</si>
  <si>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</si>
  <si>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</si>
  <si>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</si>
  <si>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</si>
  <si>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</si>
  <si>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</si>
  <si>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</si>
  <si>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</si>
  <si>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</si>
  <si>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</si>
  <si>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</si>
  <si>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</si>
  <si>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</si>
  <si>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</si>
  <si>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</si>
  <si>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</si>
  <si>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</si>
  <si>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</si>
  <si>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</si>
  <si>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</si>
  <si>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</si>
  <si>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</si>
  <si>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</si>
  <si>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</si>
  <si>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</si>
  <si>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</si>
  <si>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</si>
  <si>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</si>
  <si>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</si>
  <si>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</si>
  <si>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</si>
  <si>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</si>
  <si>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</si>
  <si>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</si>
  <si>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</si>
  <si>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</si>
  <si>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</si>
  <si>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</si>
  <si>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</si>
  <si>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</si>
  <si>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</si>
  <si>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</si>
  <si>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</si>
  <si>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</si>
  <si>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</si>
  <si>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</si>
  <si>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</si>
  <si>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</si>
  <si>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</si>
  <si>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</si>
  <si>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</si>
  <si>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</si>
  <si>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</si>
  <si>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</si>
  <si>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</si>
  <si>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</si>
  <si>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</si>
  <si>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</si>
  <si>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</si>
  <si>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</si>
  <si>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</si>
  <si>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</si>
  <si>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</si>
  <si>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</si>
  <si>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</si>
  <si>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</si>
  <si>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</si>
  <si>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</si>
  <si>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</si>
  <si>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</si>
  <si>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</si>
  <si>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</si>
  <si>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</si>
  <si>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</si>
  <si>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</si>
  <si>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</si>
  <si>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</si>
  <si>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</si>
  <si>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</si>
  <si>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</si>
  <si>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</si>
  <si>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</si>
  <si>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</si>
  <si>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</si>
  <si>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</si>
  <si>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</si>
  <si>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</si>
  <si>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</si>
  <si>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</si>
  <si>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</si>
  <si>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</si>
  <si>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</si>
  <si>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</si>
  <si>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</si>
  <si>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</si>
  <si>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</si>
  <si>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</si>
  <si>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</si>
  <si>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</si>
  <si>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</si>
  <si>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</si>
  <si>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</si>
  <si>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</si>
  <si>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</si>
  <si>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</si>
  <si>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</si>
  <si>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</si>
  <si>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</si>
  <si>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</si>
  <si>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</si>
  <si>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</si>
  <si>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</si>
  <si>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</si>
  <si>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</si>
  <si>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</si>
  <si>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</si>
  <si>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</si>
  <si>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</si>
  <si>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</si>
  <si>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</si>
  <si>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</si>
  <si>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</si>
  <si>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</si>
  <si>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</si>
  <si>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</si>
  <si>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</si>
  <si>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</si>
  <si>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</si>
  <si>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</si>
  <si>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</si>
  <si>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</si>
  <si>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</si>
  <si>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</si>
  <si>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</si>
  <si>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</si>
  <si>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</si>
  <si>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</si>
  <si>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</si>
  <si>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</si>
  <si>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</si>
  <si>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</si>
  <si>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</si>
  <si>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</si>
  <si>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</si>
  <si>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</si>
  <si>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</si>
  <si>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</si>
  <si>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</si>
  <si>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</si>
  <si>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</si>
  <si>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</si>
  <si>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</si>
  <si>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</si>
  <si>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</si>
  <si>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</si>
  <si>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</si>
  <si>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</si>
  <si>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</si>
  <si>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</si>
  <si>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</si>
  <si>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</si>
  <si>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</si>
  <si>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</si>
  <si>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</si>
  <si>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</si>
  <si>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</si>
  <si>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</si>
  <si>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</si>
  <si>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</si>
  <si>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</si>
  <si>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</si>
  <si>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</si>
  <si>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</si>
  <si>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</si>
  <si>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</si>
  <si>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</si>
  <si>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</si>
  <si>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</si>
  <si>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</si>
  <si>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</si>
  <si>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</si>
  <si>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</si>
  <si>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</si>
  <si>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</si>
  <si>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</si>
  <si>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</si>
  <si>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</si>
  <si>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</si>
  <si>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</si>
  <si>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</si>
  <si>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</si>
  <si>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</si>
  <si>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</si>
  <si>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</si>
  <si>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</si>
  <si>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</si>
  <si>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</si>
  <si>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</si>
  <si>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</si>
  <si>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</si>
  <si>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</si>
  <si>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</si>
  <si>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</si>
  <si>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</si>
  <si>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</si>
  <si>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</si>
  <si>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</si>
  <si>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</si>
  <si>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</si>
  <si>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</si>
  <si>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</si>
  <si>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</si>
  <si>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</si>
  <si>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</si>
  <si>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</si>
  <si>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</si>
  <si>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</si>
  <si>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</si>
  <si>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</si>
  <si>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</si>
  <si>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</si>
  <si>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</si>
  <si>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</si>
  <si>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</si>
  <si>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</si>
  <si>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</si>
  <si>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</si>
  <si>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</si>
  <si>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</si>
  <si>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</si>
  <si>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</si>
  <si>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</si>
  <si>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</si>
  <si>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</si>
  <si>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</si>
  <si>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</si>
  <si>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</si>
  <si>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</si>
  <si>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</si>
  <si>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</si>
  <si>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</si>
  <si>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</si>
  <si>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</si>
  <si>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</si>
  <si>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</si>
  <si>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</si>
  <si>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</si>
  <si>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</si>
  <si>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</si>
  <si>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</si>
  <si>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</si>
  <si>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</si>
  <si>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</si>
  <si>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</si>
  <si>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</si>
  <si>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</si>
  <si>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</si>
  <si>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</si>
  <si>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</si>
  <si>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</si>
  <si>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</si>
  <si>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</si>
  <si>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</si>
  <si>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</si>
  <si>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</si>
  <si>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</si>
  <si>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</si>
  <si>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</si>
  <si>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</si>
  <si>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</si>
  <si>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</si>
  <si>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</si>
  <si>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</si>
  <si>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</si>
  <si>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</si>
  <si>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</si>
  <si>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</si>
  <si>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</si>
  <si>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</si>
  <si>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</si>
  <si>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</si>
  <si>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</si>
  <si>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</si>
  <si>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</si>
  <si>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</si>
  <si>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</si>
  <si>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</si>
  <si>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</si>
  <si>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</si>
  <si>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</si>
  <si>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</si>
  <si>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</si>
  <si>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</si>
  <si>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</si>
  <si>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</si>
  <si>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</si>
  <si>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</si>
  <si>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</si>
  <si>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</si>
  <si>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</si>
  <si>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</si>
  <si>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</si>
  <si>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</si>
  <si>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</si>
  <si>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</si>
  <si>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</si>
  <si>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</si>
  <si>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</si>
  <si>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</si>
  <si>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</si>
  <si>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</si>
  <si>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</si>
  <si>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</si>
  <si>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</si>
  <si>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</si>
  <si>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</si>
  <si>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</si>
  <si>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</si>
  <si>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</si>
  <si>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</si>
  <si>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</si>
  <si>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</si>
  <si>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</si>
  <si>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</si>
  <si>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</si>
  <si>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</si>
  <si>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</si>
  <si>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</si>
  <si>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</si>
  <si>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</si>
  <si>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</si>
  <si>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</si>
  <si>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</si>
  <si>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</si>
  <si>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</si>
  <si>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</si>
  <si>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</si>
  <si>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</si>
  <si>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</si>
  <si>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</si>
  <si>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</si>
  <si>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</si>
  <si>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</si>
  <si>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</si>
  <si>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</si>
  <si>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</si>
  <si>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</si>
  <si>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</si>
  <si>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</si>
  <si>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</si>
  <si>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</si>
  <si>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</si>
  <si>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</si>
  <si>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</si>
  <si>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</si>
  <si>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</si>
  <si>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</si>
  <si>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</si>
  <si>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</si>
  <si>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</si>
  <si>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</si>
  <si>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</si>
  <si>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</si>
  <si>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</si>
  <si>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</si>
  <si>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</si>
  <si>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</si>
  <si>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</si>
  <si>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</si>
  <si>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</si>
  <si>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</si>
  <si>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</si>
  <si>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</si>
  <si>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</si>
  <si>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</si>
  <si>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</si>
  <si>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</si>
  <si>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</si>
  <si>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</si>
  <si>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</si>
  <si>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</si>
  <si>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</si>
  <si>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</si>
  <si>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</si>
  <si>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</si>
  <si>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</si>
  <si>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</si>
  <si>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</si>
  <si>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</si>
  <si>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</si>
  <si>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</si>
  <si>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</si>
  <si>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</si>
  <si>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</si>
  <si>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</si>
  <si>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</si>
  <si>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</si>
  <si>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</si>
  <si>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</si>
  <si>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</si>
  <si>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</si>
  <si>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</si>
  <si>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</si>
  <si>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</si>
  <si>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</si>
  <si>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</si>
  <si>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</si>
  <si>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</si>
  <si>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</si>
  <si>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</si>
  <si>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</si>
  <si>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</si>
  <si>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</si>
  <si>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</si>
  <si>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</si>
  <si>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</si>
  <si>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</si>
  <si>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</si>
  <si>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</si>
  <si>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</si>
  <si>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</si>
  <si>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</si>
  <si>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</si>
  <si>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</si>
  <si>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</si>
  <si>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</si>
  <si>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</si>
  <si>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</si>
  <si>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</si>
  <si>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</si>
  <si>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</si>
  <si>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</si>
  <si>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</si>
  <si>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</si>
  <si>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</si>
  <si>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</si>
  <si>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</si>
  <si>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</si>
  <si>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</si>
  <si>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</si>
  <si>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</si>
  <si>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</si>
  <si>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</si>
  <si>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</si>
  <si>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</si>
  <si>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</si>
  <si>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</si>
  <si>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</si>
  <si>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</si>
  <si>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</si>
  <si>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</si>
  <si>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</si>
  <si>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</si>
  <si>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</si>
  <si>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</si>
  <si>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</si>
  <si>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</si>
  <si>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</si>
  <si>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</si>
  <si>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</si>
  <si>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</si>
  <si>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</si>
  <si>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</si>
  <si>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</si>
  <si>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</si>
  <si>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</si>
  <si>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</si>
  <si>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</si>
  <si>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</si>
  <si>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</si>
  <si>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</si>
  <si>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</si>
  <si>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</si>
  <si>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</si>
  <si>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</si>
  <si>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</si>
  <si>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</si>
  <si>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</si>
  <si>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</si>
  <si>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</si>
  <si>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</si>
  <si>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</si>
  <si>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</si>
  <si>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</si>
  <si>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</si>
  <si>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</si>
  <si>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</si>
  <si>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</si>
  <si>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</si>
  <si>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</si>
  <si>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</si>
  <si>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</si>
  <si>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</si>
  <si>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</si>
  <si>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</si>
  <si>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</si>
  <si>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</si>
  <si>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</si>
  <si>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</si>
  <si>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</si>
  <si>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</si>
  <si>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</si>
  <si>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</si>
  <si>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</si>
  <si>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</si>
  <si>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</si>
  <si>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</si>
  <si>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</si>
  <si>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</si>
  <si>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</si>
  <si>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</si>
  <si>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</si>
  <si>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</si>
  <si>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</si>
  <si>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</si>
  <si>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</si>
  <si>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</si>
  <si>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</si>
  <si>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</si>
  <si>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</si>
  <si>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</si>
  <si>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</si>
  <si>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</si>
  <si>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</si>
  <si>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</si>
  <si>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</si>
  <si>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</si>
  <si>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</si>
  <si>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</si>
  <si>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</si>
  <si>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</si>
  <si>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</si>
  <si>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</si>
  <si>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</si>
  <si>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</si>
  <si>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</si>
  <si>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</si>
  <si>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</si>
  <si>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</si>
  <si>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</si>
  <si>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</si>
  <si>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</si>
  <si>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</si>
  <si>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</si>
  <si>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</si>
  <si>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</si>
  <si>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</si>
  <si>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</si>
  <si>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</si>
  <si>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</si>
  <si>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</si>
  <si>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</si>
  <si>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</si>
  <si>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</si>
  <si>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</si>
  <si>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</si>
  <si>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</si>
  <si>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</si>
  <si>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</si>
  <si>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</si>
  <si>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</si>
  <si>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</si>
  <si>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</si>
  <si>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</si>
  <si>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</si>
  <si>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</si>
  <si>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</si>
  <si>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</si>
  <si>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</si>
  <si>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</si>
  <si>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</si>
  <si>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</si>
  <si>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</si>
  <si>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</si>
  <si>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</si>
  <si>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</si>
  <si>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</si>
  <si>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</si>
  <si>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</si>
  <si>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</si>
  <si>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</si>
  <si>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</si>
  <si>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</si>
  <si>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</si>
  <si>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</si>
  <si>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</si>
  <si>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</si>
  <si>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</si>
  <si>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</si>
  <si>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</si>
  <si>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</si>
  <si>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</si>
  <si>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</si>
  <si>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</si>
  <si>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</si>
  <si>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</si>
  <si>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</si>
  <si>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</si>
  <si>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</si>
  <si>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</si>
  <si>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</si>
  <si>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</si>
  <si>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</si>
  <si>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</si>
  <si>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</si>
  <si>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</si>
  <si>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</si>
  <si>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</si>
  <si>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</si>
  <si>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</si>
  <si>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</si>
  <si>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</si>
  <si>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</si>
  <si>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</si>
  <si>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</si>
  <si>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</si>
  <si>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</si>
  <si>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</si>
  <si>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</si>
  <si>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</si>
  <si>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</si>
  <si>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</si>
  <si>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</si>
  <si>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</si>
  <si>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</si>
  <si>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</si>
  <si>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</si>
  <si>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</si>
  <si>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</si>
  <si>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</si>
  <si>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</si>
  <si>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</si>
  <si>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</si>
  <si>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</si>
  <si>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</si>
  <si>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</si>
  <si>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</si>
  <si>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</si>
  <si>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</si>
  <si>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</si>
  <si>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</si>
  <si>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</si>
  <si>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</si>
  <si>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</si>
  <si>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</si>
  <si>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</si>
  <si>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</si>
  <si>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</si>
  <si>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</si>
  <si>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</si>
  <si>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</si>
  <si>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</si>
  <si>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</si>
  <si>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</si>
  <si>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</si>
  <si>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</si>
  <si>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</si>
  <si>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</si>
  <si>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</si>
  <si>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</si>
  <si>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</si>
  <si>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</si>
  <si>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</si>
  <si>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</si>
  <si>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</si>
  <si>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</si>
  <si>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</si>
  <si>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</si>
  <si>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</si>
  <si>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</si>
  <si>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</si>
  <si>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</si>
  <si>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</si>
  <si>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</si>
  <si>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</si>
  <si>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</si>
  <si>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</si>
  <si>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</si>
  <si>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</si>
  <si>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</si>
  <si>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</si>
  <si>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</si>
  <si>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</si>
  <si>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</si>
  <si>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</si>
  <si>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</si>
  <si>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</si>
  <si>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</si>
  <si>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</si>
  <si>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</si>
  <si>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</si>
  <si>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</si>
  <si>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</si>
  <si>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</si>
  <si>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</si>
  <si>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</si>
  <si>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</si>
  <si>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</si>
  <si>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</si>
  <si>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</si>
  <si>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</si>
  <si>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</si>
  <si>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</si>
  <si>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</si>
  <si>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</si>
  <si>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</si>
  <si>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</si>
  <si>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</si>
  <si>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</si>
  <si>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</si>
  <si>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</si>
  <si>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</si>
  <si>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</si>
  <si>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</si>
  <si>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</si>
  <si>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</si>
  <si>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</si>
  <si>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</si>
  <si>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</si>
  <si>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</si>
  <si>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</si>
  <si>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</si>
  <si>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</si>
  <si>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</si>
  <si>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</si>
  <si>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</si>
  <si>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</si>
  <si>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</si>
  <si>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</si>
  <si>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</si>
  <si>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</si>
  <si>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</si>
  <si>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</si>
  <si>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</si>
  <si>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</si>
  <si>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</si>
  <si>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</si>
  <si>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</si>
  <si>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</si>
  <si>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</si>
  <si>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</si>
  <si>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</si>
  <si>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</si>
  <si>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</si>
  <si>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</si>
  <si>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</si>
  <si>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</si>
  <si>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</si>
  <si>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</si>
  <si>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</si>
  <si>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</si>
  <si>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</si>
  <si>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</si>
  <si>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</si>
  <si>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</si>
  <si>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</si>
  <si>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</si>
  <si>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</si>
  <si>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</si>
  <si>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</si>
  <si>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</si>
  <si>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</si>
  <si>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</si>
  <si>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</si>
  <si>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</si>
  <si>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</si>
  <si>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</si>
  <si>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</si>
  <si>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</si>
  <si>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</si>
  <si>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</si>
  <si>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</si>
  <si>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</si>
  <si>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</si>
  <si>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</si>
  <si>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</si>
  <si>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</si>
  <si>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</si>
  <si>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</si>
  <si>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</si>
  <si>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</si>
  <si>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</si>
  <si>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</si>
  <si>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</si>
  <si>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</si>
  <si>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</si>
  <si>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</si>
  <si>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</si>
  <si>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</si>
  <si>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</si>
  <si>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</si>
  <si>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</si>
  <si>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</si>
  <si>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</si>
  <si>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</si>
  <si>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</si>
  <si>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</si>
  <si>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</si>
  <si>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</si>
  <si>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</si>
  <si>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</si>
  <si>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</si>
  <si>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</si>
  <si>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</si>
  <si>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</si>
  <si>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</si>
  <si>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</si>
  <si>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</si>
  <si>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</si>
  <si>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</si>
  <si>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</si>
  <si>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</si>
  <si>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</si>
  <si>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</si>
  <si>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</si>
  <si>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</si>
  <si>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</si>
  <si>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</si>
  <si>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</si>
  <si>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</si>
  <si>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</si>
  <si>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</si>
  <si>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</si>
  <si>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</si>
  <si>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</si>
  <si>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</si>
  <si>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</si>
  <si>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</si>
  <si>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</si>
  <si>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</si>
  <si>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</si>
  <si>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</si>
  <si>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</si>
  <si>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</si>
  <si>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</si>
  <si>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</si>
  <si>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</si>
  <si>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</si>
  <si>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</si>
  <si>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</si>
  <si>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</si>
  <si>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</si>
  <si>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</si>
  <si>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</si>
  <si>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</si>
  <si>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</si>
  <si>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</si>
  <si>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</si>
  <si>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</si>
  <si>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</si>
  <si>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</si>
  <si>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</si>
  <si>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</si>
  <si>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</si>
  <si>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</si>
  <si>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</si>
  <si>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</si>
  <si>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</si>
  <si>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</si>
  <si>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</si>
  <si>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</si>
  <si>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</si>
  <si>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</si>
  <si>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</si>
  <si>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</si>
  <si>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</si>
  <si>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</si>
  <si>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</si>
  <si>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</si>
  <si>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</si>
  <si>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</si>
  <si>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</si>
  <si>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</si>
  <si>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</si>
  <si>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</si>
  <si>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</si>
  <si>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</si>
  <si>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</si>
  <si>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</si>
  <si>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</si>
  <si>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</si>
  <si>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</si>
  <si>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</si>
  <si>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</si>
  <si>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</si>
  <si>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</si>
  <si>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</si>
  <si>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</si>
  <si>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</si>
  <si>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</si>
  <si>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</si>
  <si>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</si>
  <si>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</si>
  <si>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</si>
  <si>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</si>
  <si>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</si>
  <si>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</si>
  <si>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</si>
  <si>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</si>
  <si>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</si>
  <si>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</si>
  <si>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</si>
  <si>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</si>
  <si>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</si>
  <si>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</si>
  <si>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</si>
  <si>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</si>
  <si>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</si>
  <si>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</si>
  <si>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</si>
  <si>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</si>
  <si>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</si>
  <si>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</si>
  <si>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</si>
  <si>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</si>
  <si>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</si>
  <si>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</si>
  <si>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</si>
  <si>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</si>
  <si>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</si>
  <si>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</si>
  <si>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</si>
  <si>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</si>
  <si>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</si>
  <si>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</si>
  <si>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</si>
  <si>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</si>
  <si>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</si>
  <si>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</si>
  <si>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</si>
  <si>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</si>
  <si>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</si>
  <si>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</si>
  <si>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</si>
  <si>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</si>
  <si>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</si>
  <si>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</si>
  <si>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</si>
  <si>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</si>
  <si>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</si>
  <si>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</si>
  <si>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</si>
  <si>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</si>
  <si>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</si>
  <si>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</si>
  <si>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</si>
  <si>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</si>
  <si>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</si>
  <si>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</si>
  <si>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</si>
  <si>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</si>
  <si>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</si>
  <si>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</si>
  <si>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</si>
  <si>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</si>
  <si>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</si>
  <si>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</si>
  <si>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</si>
  <si>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</si>
  <si>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</si>
  <si>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</si>
  <si>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</si>
  <si>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</si>
  <si>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</si>
  <si>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</si>
  <si>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</si>
  <si>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</si>
  <si>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</si>
  <si>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</si>
  <si>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</si>
  <si>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</si>
  <si>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</si>
  <si>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</si>
  <si>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</si>
  <si>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</si>
  <si>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</si>
  <si>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</si>
  <si>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</si>
  <si>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</si>
  <si>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</si>
  <si>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</si>
  <si>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</si>
  <si>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</si>
  <si>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</si>
  <si>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</si>
  <si>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</si>
  <si>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</si>
  <si>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</si>
  <si>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</si>
  <si>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</si>
  <si>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</si>
  <si>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</si>
  <si>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</si>
  <si>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</si>
  <si>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</si>
  <si>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</si>
  <si>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</si>
  <si>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</si>
  <si>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</si>
  <si>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</si>
  <si>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</si>
  <si>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</si>
  <si>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</si>
  <si>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</si>
  <si>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</si>
  <si>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</si>
  <si>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</si>
  <si>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</si>
  <si>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</si>
  <si>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</si>
  <si>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</si>
  <si>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</si>
  <si>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</si>
  <si>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</si>
  <si>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</si>
  <si>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</si>
  <si>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</si>
  <si>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</si>
  <si>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</si>
  <si>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</si>
  <si>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</si>
  <si>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</si>
  <si>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</si>
  <si>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</si>
  <si>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</si>
  <si>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</si>
  <si>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</si>
  <si>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</si>
  <si>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</si>
  <si>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</si>
  <si>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</si>
  <si>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</si>
  <si>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</si>
  <si>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</si>
  <si>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</si>
  <si>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</si>
  <si>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</si>
  <si>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</si>
  <si>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</si>
  <si>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</si>
  <si>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</si>
  <si>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</si>
  <si>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</si>
  <si>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</si>
  <si>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</si>
  <si>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</si>
  <si>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</si>
  <si>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</si>
  <si>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</si>
  <si>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</si>
  <si>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</si>
  <si>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</si>
  <si>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</si>
  <si>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</si>
  <si>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</si>
  <si>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</si>
  <si>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</si>
  <si>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</si>
  <si>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</si>
  <si>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</si>
  <si>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</si>
  <si>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</si>
  <si>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</si>
  <si>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</si>
  <si>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</si>
  <si>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</si>
  <si>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</si>
  <si>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</si>
  <si>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</si>
  <si>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</si>
  <si>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</si>
  <si>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</si>
  <si>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</si>
  <si>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</si>
  <si>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</si>
  <si>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</si>
  <si>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</si>
  <si>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</si>
  <si>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</si>
  <si>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</si>
  <si>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</si>
  <si>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</si>
  <si>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</si>
  <si>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</si>
  <si>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</si>
  <si>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</si>
  <si>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</si>
  <si>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</si>
  <si>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</si>
  <si>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</si>
  <si>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</si>
  <si>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</si>
  <si>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</si>
  <si>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</si>
  <si>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</si>
  <si>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</si>
  <si>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</si>
  <si>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</si>
  <si>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</si>
  <si>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</si>
  <si>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</si>
  <si>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</si>
  <si>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</si>
  <si>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</si>
  <si>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</si>
  <si>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</si>
  <si>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</si>
  <si>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</si>
  <si>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</si>
  <si>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</si>
  <si>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</si>
  <si>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</si>
  <si>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</si>
  <si>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</si>
  <si>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</si>
  <si>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</si>
  <si>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</si>
  <si>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</si>
  <si>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</si>
  <si>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</si>
  <si>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</si>
  <si>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</si>
  <si>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</si>
  <si>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</si>
  <si>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</si>
  <si>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</si>
  <si>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</si>
  <si>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</si>
  <si>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</si>
  <si>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</si>
  <si>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</si>
  <si>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</si>
  <si>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</si>
  <si>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</si>
  <si>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</si>
  <si>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</si>
  <si>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</si>
  <si>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</si>
  <si>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</si>
  <si>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</si>
  <si>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</si>
  <si>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</si>
  <si>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</si>
  <si>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</si>
  <si>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</si>
  <si>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</si>
  <si>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</si>
  <si>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</si>
  <si>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</si>
  <si>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</si>
  <si>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</si>
  <si>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</si>
  <si>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</si>
  <si>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</si>
  <si>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</si>
  <si>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</si>
  <si>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</si>
  <si>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</si>
  <si>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</si>
  <si>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</si>
  <si>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</si>
  <si>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</si>
  <si>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</si>
  <si>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</si>
  <si>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</si>
  <si>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</si>
  <si>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</si>
  <si>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</si>
  <si>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</si>
  <si>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</si>
  <si>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</si>
  <si>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</si>
  <si>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</si>
  <si>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</si>
  <si>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</si>
  <si>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</si>
  <si>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</si>
  <si>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</si>
  <si>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</si>
  <si>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</si>
  <si>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</si>
  <si>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</si>
  <si>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</si>
  <si>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</si>
  <si>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</si>
  <si>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</si>
  <si>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</si>
  <si>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</si>
  <si>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</si>
  <si>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</si>
  <si>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</si>
  <si>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</si>
  <si>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</si>
  <si>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</si>
  <si>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</si>
  <si>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</si>
  <si>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</si>
  <si>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</si>
  <si>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</si>
  <si>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</si>
  <si>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</si>
  <si>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</si>
  <si>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</si>
  <si>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</si>
  <si>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</si>
  <si>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</si>
  <si>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</si>
  <si>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</si>
  <si>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</si>
  <si>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</si>
  <si>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</si>
  <si>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</si>
  <si>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</si>
  <si>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</si>
  <si>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</si>
  <si>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</si>
  <si>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</si>
  <si>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</si>
  <si>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</si>
  <si>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</si>
  <si>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</si>
  <si>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</si>
  <si>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</si>
  <si>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</si>
  <si>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</si>
  <si>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</si>
  <si>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</si>
  <si>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</si>
  <si>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</si>
  <si>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</si>
  <si>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</si>
  <si>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</si>
  <si>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</si>
  <si>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</si>
  <si>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</si>
  <si>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</si>
  <si>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</si>
  <si>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</si>
  <si>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</si>
  <si>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</si>
  <si>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</si>
  <si>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</si>
  <si>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</si>
  <si>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</si>
  <si>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</si>
  <si>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</si>
  <si>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</si>
  <si>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</si>
  <si>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</si>
  <si>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</si>
  <si>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</si>
  <si>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</si>
  <si>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</si>
  <si>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</si>
  <si>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</si>
  <si>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</si>
  <si>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</si>
  <si>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</si>
  <si>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</si>
  <si>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</si>
  <si>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</si>
  <si>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</si>
  <si>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</si>
  <si>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</si>
  <si>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</si>
  <si>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</si>
  <si>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</si>
  <si>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</si>
  <si>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</si>
  <si>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</si>
  <si>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</si>
  <si>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</si>
  <si>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</si>
  <si>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</si>
  <si>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</si>
  <si>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</si>
  <si>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</si>
  <si>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</si>
  <si>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</si>
  <si>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</si>
  <si>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</si>
  <si>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</si>
  <si>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</si>
  <si>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</si>
  <si>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</si>
  <si>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</si>
  <si>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</si>
  <si>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</si>
  <si>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</si>
  <si>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</si>
  <si>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</si>
  <si>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</si>
  <si>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</si>
  <si>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</si>
  <si>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</si>
  <si>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</si>
  <si>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</si>
  <si>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</si>
  <si>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</si>
  <si>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</si>
  <si>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</si>
  <si>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</si>
  <si>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</si>
  <si>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</si>
  <si>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</si>
  <si>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</si>
  <si>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</si>
  <si>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</si>
  <si>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</si>
  <si>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</si>
  <si>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</si>
  <si>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</si>
  <si>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</si>
  <si>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</si>
  <si>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</si>
  <si>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</si>
  <si>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</si>
  <si>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</si>
  <si>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</si>
  <si>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</si>
  <si>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</si>
  <si>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</si>
  <si>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</si>
  <si>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</si>
  <si>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</si>
  <si>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</si>
  <si>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</si>
  <si>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</si>
  <si>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</si>
  <si>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</si>
  <si>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</si>
  <si>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</si>
  <si>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</si>
  <si>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</si>
  <si>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</si>
  <si>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</si>
  <si>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</si>
  <si>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</si>
  <si>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</si>
  <si>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</si>
  <si>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</si>
  <si>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</si>
  <si>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</si>
  <si>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</si>
  <si>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</si>
  <si>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</si>
  <si>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</si>
  <si>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</si>
  <si>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</si>
  <si>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</si>
  <si>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</si>
  <si>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</si>
  <si>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</si>
  <si>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</si>
  <si>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</si>
  <si>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</si>
  <si>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</si>
  <si>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</si>
  <si>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</si>
  <si>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</si>
  <si>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</si>
  <si>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</si>
  <si>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</si>
  <si>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</si>
  <si>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</si>
  <si>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</si>
  <si>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</si>
  <si>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</si>
  <si>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</si>
  <si>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</si>
  <si>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</si>
  <si>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</si>
  <si>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</si>
  <si>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</si>
  <si>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</si>
  <si>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</si>
  <si>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</si>
  <si>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</si>
  <si>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</si>
  <si>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</si>
  <si>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</si>
  <si>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</si>
  <si>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</si>
  <si>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</si>
  <si>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</si>
  <si>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</si>
  <si>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</si>
  <si>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</si>
  <si>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</si>
  <si>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</si>
  <si>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</si>
  <si>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</si>
  <si>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</si>
  <si>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</si>
  <si>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</si>
  <si>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</si>
  <si>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</si>
  <si>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</si>
  <si>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</si>
  <si>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</si>
  <si>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</si>
  <si>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</si>
  <si>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</si>
  <si>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</si>
  <si>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</si>
  <si>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</si>
  <si>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</si>
  <si>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</si>
  <si>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</si>
  <si>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</si>
  <si>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</si>
  <si>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</si>
  <si>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</si>
  <si>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</si>
  <si>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</si>
  <si>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</si>
  <si>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</si>
  <si>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</si>
  <si>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</si>
  <si>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</si>
  <si>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</si>
  <si>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</si>
  <si>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</si>
  <si>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</si>
  <si>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</si>
  <si>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</si>
  <si>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</si>
  <si>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</si>
  <si>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</si>
  <si>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</si>
  <si>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</si>
  <si>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</si>
  <si>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</si>
  <si>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</si>
  <si>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</si>
  <si>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</si>
  <si>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</si>
  <si>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</si>
  <si>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</si>
  <si>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</si>
  <si>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</si>
  <si>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</si>
  <si>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</si>
  <si>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</si>
  <si>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</si>
  <si>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</si>
  <si>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</si>
  <si>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</si>
  <si>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</si>
  <si>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</si>
  <si>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</si>
  <si>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</si>
  <si>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</si>
  <si>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</si>
  <si>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</si>
  <si>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</si>
  <si>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</si>
  <si>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</si>
  <si>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</si>
  <si>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</si>
  <si>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</si>
  <si>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</si>
  <si>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</si>
  <si>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</si>
  <si>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</si>
  <si>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</si>
  <si>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</si>
  <si>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</si>
  <si>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</si>
  <si>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</si>
  <si>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</si>
  <si>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</si>
  <si>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</si>
  <si>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</si>
  <si>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</si>
  <si>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</si>
  <si>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</si>
  <si>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</si>
  <si>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</si>
  <si>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</si>
  <si>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</si>
  <si>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</si>
  <si>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</si>
  <si>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</si>
  <si>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</si>
  <si>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</si>
  <si>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</si>
  <si>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</si>
  <si>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</si>
  <si>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</si>
  <si>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</si>
  <si>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</si>
  <si>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</si>
  <si>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</si>
  <si>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</si>
  <si>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</si>
  <si>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</si>
  <si>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</si>
  <si>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</si>
  <si>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</si>
  <si>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</si>
  <si>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</si>
  <si>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</si>
  <si>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</si>
  <si>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</si>
  <si>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</si>
  <si>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</si>
  <si>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</si>
  <si>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</si>
  <si>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</si>
  <si>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</si>
  <si>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</si>
  <si>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</si>
  <si>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</si>
  <si>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</si>
  <si>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</si>
  <si>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</si>
  <si>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</si>
  <si>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</si>
  <si>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</si>
  <si>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</si>
  <si>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</si>
  <si>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</si>
  <si>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</si>
  <si>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</si>
  <si>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</si>
  <si>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</si>
  <si>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</si>
  <si>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</si>
  <si>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</si>
  <si>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</si>
  <si>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</si>
  <si>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</si>
  <si>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</si>
  <si>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</si>
  <si>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</si>
  <si>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</si>
  <si>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</si>
  <si>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</si>
  <si>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</si>
  <si>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</si>
  <si>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</si>
  <si>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</si>
  <si>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</si>
  <si>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</si>
  <si>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</si>
  <si>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</si>
  <si>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</si>
  <si>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</si>
  <si>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</si>
  <si>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</si>
  <si>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</si>
  <si>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</si>
  <si>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</si>
  <si>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</si>
  <si>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</si>
  <si>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</si>
  <si>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</si>
  <si>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</si>
  <si>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</si>
  <si>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</si>
  <si>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</si>
  <si>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</si>
  <si>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</si>
  <si>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</si>
  <si>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</si>
  <si>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</si>
  <si>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</si>
  <si>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</si>
  <si>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</si>
  <si>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</si>
  <si>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</si>
  <si>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</si>
  <si>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</si>
  <si>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</si>
  <si>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</si>
  <si>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</si>
  <si>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</si>
  <si>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</si>
  <si>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</si>
  <si>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</si>
  <si>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</si>
  <si>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</si>
  <si>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</si>
  <si>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</si>
  <si>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</si>
  <si>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</si>
  <si>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</si>
  <si>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</si>
  <si>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</si>
  <si>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</si>
  <si>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</si>
  <si>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</si>
  <si>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</si>
  <si>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</si>
  <si>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</si>
  <si>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</si>
  <si>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</si>
  <si>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</si>
  <si>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</si>
  <si>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</si>
  <si>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</si>
  <si>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</si>
  <si>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</si>
  <si>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</si>
  <si>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</si>
  <si>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</si>
  <si>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</si>
  <si>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</si>
  <si>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</si>
  <si>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</si>
  <si>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</si>
  <si>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</si>
  <si>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</si>
  <si>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</si>
  <si>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</si>
  <si>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</si>
  <si>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</si>
  <si>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</si>
  <si>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</si>
  <si>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</si>
  <si>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</si>
  <si>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</si>
  <si>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</si>
  <si>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</si>
  <si>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</si>
  <si>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</si>
  <si>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</si>
  <si>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</si>
  <si>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</si>
  <si>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</si>
  <si>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</si>
  <si>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</si>
  <si>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</si>
  <si>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</si>
  <si>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</si>
  <si>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</si>
  <si>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</si>
  <si>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</si>
  <si>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</si>
  <si>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</si>
  <si>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</si>
  <si>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</si>
  <si>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</si>
  <si>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</si>
  <si>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</si>
  <si>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</si>
  <si>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</si>
  <si>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</si>
  <si>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</si>
  <si>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</si>
  <si>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</si>
  <si>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</si>
  <si>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</si>
  <si>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</si>
  <si>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</si>
  <si>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</si>
  <si>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</si>
  <si>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</si>
  <si>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</si>
  <si>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</si>
  <si>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</si>
  <si>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</si>
  <si>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</si>
  <si>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</si>
  <si>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</si>
  <si>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</si>
  <si>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</si>
  <si>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</si>
  <si>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</si>
  <si>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</si>
  <si>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</si>
  <si>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</si>
  <si>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</si>
  <si>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</si>
  <si>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</si>
  <si>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</si>
  <si>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</si>
  <si>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</si>
  <si>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</si>
  <si>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</si>
  <si>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</si>
  <si>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</si>
  <si>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</si>
  <si>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</si>
  <si>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</si>
  <si>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</si>
  <si>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</si>
  <si>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</si>
  <si>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</si>
  <si>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</si>
  <si>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</si>
  <si>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</si>
  <si>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</si>
  <si>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</si>
  <si>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</si>
  <si>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</si>
  <si>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</si>
  <si>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</si>
  <si>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</si>
  <si>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</si>
  <si>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</si>
  <si>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</si>
  <si>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</si>
  <si>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</si>
  <si>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</si>
  <si>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</si>
  <si>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</si>
  <si>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</si>
  <si>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</si>
  <si>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</si>
  <si>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</si>
  <si>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</si>
  <si>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</si>
  <si>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</si>
  <si>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</si>
  <si>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</si>
  <si>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</si>
  <si>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</si>
  <si>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</si>
  <si>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</si>
  <si>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</si>
  <si>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</si>
  <si>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</si>
  <si>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</si>
  <si>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</si>
  <si>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</si>
  <si>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</si>
  <si>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</si>
  <si>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</si>
  <si>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</si>
  <si>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</si>
  <si>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</si>
  <si>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</si>
  <si>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</si>
  <si>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</si>
  <si>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</si>
  <si>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</si>
  <si>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</si>
  <si>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</si>
  <si>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</si>
  <si>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</si>
  <si>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</si>
  <si>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</si>
  <si>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</si>
  <si>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</si>
  <si>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</si>
  <si>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</si>
  <si>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</si>
  <si>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</si>
  <si>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</si>
  <si>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</si>
  <si>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</si>
  <si>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</si>
  <si>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</si>
  <si>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</si>
  <si>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</si>
  <si>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</si>
  <si>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</si>
  <si>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</si>
  <si>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</si>
  <si>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</si>
  <si>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</si>
  <si>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</si>
  <si>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</si>
  <si>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</si>
  <si>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</si>
  <si>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</si>
  <si>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</si>
  <si>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</si>
  <si>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</si>
  <si>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</si>
  <si>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</si>
  <si>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</si>
  <si>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</si>
  <si>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</si>
  <si>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</si>
  <si>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</si>
  <si>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</si>
  <si>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</si>
  <si>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</si>
  <si>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</si>
  <si>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</si>
  <si>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</si>
  <si>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</si>
  <si>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</si>
  <si>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</si>
  <si>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</si>
  <si>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</si>
  <si>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</si>
  <si>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</si>
  <si>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</si>
  <si>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</si>
  <si>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</si>
  <si>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</si>
  <si>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</si>
  <si>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</si>
  <si>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</si>
  <si>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</si>
  <si>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</si>
  <si>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</si>
  <si>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</si>
  <si>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</si>
  <si>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</si>
  <si>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</si>
  <si>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</si>
  <si>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</si>
  <si>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</si>
  <si>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</si>
  <si>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</si>
  <si>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</si>
  <si>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</si>
  <si>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</si>
  <si>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</si>
  <si>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</si>
  <si>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</si>
  <si>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</si>
  <si>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</si>
  <si>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</si>
  <si>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</si>
  <si>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</si>
  <si>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</si>
  <si>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</si>
  <si>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</si>
  <si>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</si>
  <si>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</si>
  <si>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</si>
  <si>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</si>
  <si>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</si>
  <si>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</si>
  <si>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</si>
  <si>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</si>
  <si>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</si>
  <si>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</si>
  <si>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</si>
  <si>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</si>
  <si>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</si>
  <si>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</si>
  <si>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</si>
  <si>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</si>
  <si>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</si>
  <si>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</si>
  <si>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</si>
  <si>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</si>
  <si>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</si>
  <si>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</si>
  <si>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</si>
  <si>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</si>
  <si>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</si>
  <si>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</si>
  <si>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</si>
  <si>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</si>
  <si>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</si>
  <si>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</si>
  <si>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</si>
  <si>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</si>
  <si>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</si>
  <si>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</si>
  <si>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</si>
  <si>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</si>
  <si>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</si>
  <si>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</si>
  <si>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</si>
  <si>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</si>
  <si>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</si>
  <si>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</si>
  <si>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</si>
  <si>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</si>
  <si>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</si>
  <si>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</si>
  <si>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</si>
  <si>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</si>
  <si>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</si>
  <si>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</si>
  <si>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</si>
  <si>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</si>
  <si>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</si>
  <si>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</si>
  <si>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</si>
  <si>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</si>
  <si>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</si>
  <si>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</si>
  <si>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</si>
  <si>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</si>
  <si>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</si>
  <si>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</si>
  <si>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</si>
  <si>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</si>
  <si>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</si>
  <si>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</si>
  <si>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</si>
  <si>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</si>
  <si>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</si>
  <si>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</si>
  <si>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</si>
  <si>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</si>
  <si>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</si>
  <si>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</si>
  <si>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</si>
  <si>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</si>
  <si>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</si>
  <si>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</si>
  <si>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</si>
  <si>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</si>
  <si>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</si>
  <si>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</si>
  <si>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</si>
  <si>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</si>
  <si>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</si>
  <si>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</si>
  <si>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</si>
  <si>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</si>
  <si>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</si>
  <si>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</si>
  <si>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</si>
  <si>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</si>
  <si>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</si>
  <si>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</si>
  <si>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</si>
  <si>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</si>
  <si>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</si>
  <si>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</si>
  <si>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</si>
  <si>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</si>
  <si>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</si>
  <si>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</si>
  <si>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</si>
  <si>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</si>
  <si>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</si>
  <si>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</si>
  <si>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</si>
  <si>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</si>
  <si>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</si>
  <si>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</si>
  <si>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</si>
  <si>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</si>
  <si>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</si>
  <si>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</si>
  <si>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</si>
  <si>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</si>
  <si>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</si>
  <si>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</si>
  <si>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</si>
  <si>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</si>
  <si>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</si>
  <si>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</si>
  <si>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</si>
  <si>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</si>
  <si>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</si>
  <si>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</si>
  <si>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</si>
  <si>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</si>
  <si>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</si>
  <si>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</si>
  <si>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</si>
  <si>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</si>
  <si>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</si>
  <si>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</si>
  <si>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</si>
  <si>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</si>
  <si>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</si>
  <si>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</si>
  <si>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</si>
  <si>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</si>
  <si>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</si>
  <si>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</si>
  <si>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</si>
  <si>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</si>
  <si>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</si>
  <si>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</si>
  <si>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</si>
  <si>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</si>
  <si>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</si>
  <si>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</si>
  <si>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</si>
  <si>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</si>
  <si>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</si>
  <si>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</si>
  <si>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</si>
  <si>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</si>
  <si>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</si>
  <si>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</si>
  <si>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</si>
  <si>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</si>
  <si>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</si>
  <si>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</si>
  <si>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</si>
  <si>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</si>
  <si>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</si>
  <si>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</si>
  <si>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</si>
  <si>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</si>
  <si>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</si>
  <si>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</si>
  <si>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</si>
  <si>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</si>
  <si>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</si>
  <si>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</si>
  <si>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</si>
  <si>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</si>
  <si>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</si>
  <si>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</si>
  <si>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</si>
  <si>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</si>
  <si>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</si>
  <si>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</si>
  <si>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</si>
  <si>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</si>
  <si>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</si>
  <si>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</si>
  <si>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</si>
  <si>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</si>
  <si>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</si>
  <si>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</si>
  <si>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</si>
  <si>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</si>
  <si>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</si>
  <si>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</si>
  <si>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</si>
  <si>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</si>
  <si>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</si>
  <si>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</si>
  <si>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</si>
  <si>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</si>
  <si>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</si>
  <si>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</si>
  <si>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</si>
  <si>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</si>
  <si>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</si>
  <si>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</si>
  <si>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</si>
  <si>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</si>
  <si>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</si>
  <si>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</si>
  <si>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</si>
  <si>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</si>
  <si>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</si>
  <si>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</si>
  <si>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</si>
  <si>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</si>
  <si>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</si>
  <si>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</si>
  <si>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</si>
  <si>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</si>
  <si>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</si>
  <si>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</si>
  <si>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</si>
  <si>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</si>
  <si>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</si>
  <si>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</si>
  <si>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</si>
  <si>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</si>
  <si>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</si>
  <si>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</si>
  <si>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</si>
  <si>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</si>
  <si>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</si>
  <si>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</si>
  <si>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</si>
  <si>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</si>
  <si>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</si>
  <si>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</si>
  <si>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</si>
  <si>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</si>
  <si>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</si>
  <si>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</si>
  <si>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</si>
  <si>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</si>
  <si>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</si>
  <si>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</si>
  <si>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</si>
  <si>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</si>
  <si>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</si>
  <si>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</si>
  <si>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</si>
  <si>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</si>
  <si>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</si>
  <si>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</si>
  <si>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</si>
  <si>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</si>
  <si>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</si>
  <si>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</si>
  <si>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</si>
  <si>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</si>
  <si>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</si>
  <si>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</si>
  <si>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</si>
  <si>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</si>
  <si>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</si>
  <si>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</si>
  <si>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</si>
  <si>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</si>
  <si>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</si>
  <si>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</si>
  <si>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</si>
  <si>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</si>
  <si>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</si>
  <si>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</si>
  <si>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</si>
  <si>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</si>
  <si>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</si>
  <si>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</si>
  <si>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</si>
  <si>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</si>
  <si>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</si>
  <si>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</si>
  <si>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</si>
  <si>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</si>
  <si>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</si>
  <si>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</si>
  <si>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</si>
  <si>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</si>
  <si>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</si>
  <si>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</si>
  <si>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</si>
  <si>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</si>
  <si>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</si>
  <si>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</si>
  <si>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</si>
  <si>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</si>
  <si>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</si>
  <si>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</si>
  <si>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</si>
  <si>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</si>
  <si>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</si>
  <si>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</si>
  <si>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</si>
  <si>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</si>
  <si>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</si>
  <si>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</si>
  <si>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</si>
  <si>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</si>
  <si>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</si>
  <si>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</si>
  <si>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</si>
  <si>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</si>
  <si>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</si>
  <si>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</si>
  <si>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</si>
  <si>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</si>
  <si>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</si>
  <si>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</si>
  <si>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</si>
  <si>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</si>
  <si>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</si>
  <si>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</si>
  <si>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</si>
  <si>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</si>
  <si>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</si>
  <si>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</si>
  <si>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</si>
  <si>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</si>
  <si>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</si>
  <si>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</si>
  <si>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</si>
  <si>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</si>
  <si>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</si>
  <si>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</si>
  <si>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</si>
  <si>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</si>
  <si>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</si>
  <si>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</si>
  <si>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</si>
  <si>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</si>
  <si>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</si>
  <si>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</si>
  <si>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</si>
  <si>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</si>
  <si>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</si>
  <si>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</si>
  <si>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</si>
  <si>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</si>
  <si>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</si>
  <si>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</si>
  <si>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</si>
  <si>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</si>
  <si>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</si>
  <si>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</si>
  <si>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</si>
  <si>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</si>
  <si>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</si>
  <si>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</si>
  <si>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</si>
  <si>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</si>
  <si>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</si>
  <si>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</si>
  <si>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</si>
  <si>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</si>
  <si>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</si>
  <si>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</si>
  <si>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</si>
  <si>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</si>
  <si>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</si>
  <si>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</si>
  <si>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</si>
  <si>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</si>
  <si>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</si>
  <si>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</si>
  <si>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</si>
  <si>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</si>
  <si>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</si>
  <si>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</si>
  <si>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</si>
  <si>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</si>
  <si>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</si>
  <si>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</si>
  <si>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</si>
  <si>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</si>
  <si>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</si>
  <si>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</si>
  <si>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</si>
  <si>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</si>
  <si>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</si>
  <si>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</si>
  <si>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</si>
  <si>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</si>
  <si>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</si>
  <si>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</si>
  <si>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</si>
  <si>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</si>
  <si>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</si>
  <si>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</si>
  <si>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</si>
  <si>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</si>
  <si>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</si>
  <si>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</si>
  <si>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</si>
  <si>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</si>
  <si>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</si>
  <si>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</si>
  <si>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</si>
  <si>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</si>
  <si>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</si>
  <si>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</si>
  <si>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</si>
  <si>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</si>
  <si>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</si>
  <si>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</si>
  <si>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</si>
  <si>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</si>
  <si>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</si>
  <si>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</si>
  <si>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</si>
  <si>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</si>
  <si>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</si>
  <si>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</si>
  <si>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</si>
  <si>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</si>
  <si>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</si>
  <si>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</si>
  <si>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</si>
  <si>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</si>
  <si>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</si>
  <si>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</si>
  <si>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</si>
  <si>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</si>
  <si>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</si>
  <si>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</si>
  <si>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</si>
  <si>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</si>
  <si>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</si>
  <si>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</si>
  <si>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</si>
  <si>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</si>
  <si>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</si>
  <si>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</si>
  <si>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</si>
  <si>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</si>
  <si>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</si>
  <si>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</si>
  <si>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</si>
  <si>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</si>
  <si>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</si>
  <si>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</si>
  <si>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</si>
  <si>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</si>
  <si>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</si>
  <si>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</si>
  <si>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</si>
  <si>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</si>
  <si>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</si>
  <si>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</si>
  <si>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</si>
  <si>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</si>
  <si>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</si>
  <si>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</si>
  <si>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</si>
  <si>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</si>
  <si>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</si>
  <si>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</si>
  <si>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</si>
  <si>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</si>
  <si>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</si>
  <si>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</si>
  <si>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</si>
  <si>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</si>
  <si>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</si>
  <si>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</si>
  <si>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</si>
  <si>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</si>
  <si>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</si>
  <si>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</si>
  <si>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</si>
  <si>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</si>
  <si>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</si>
  <si>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</si>
  <si>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</si>
  <si>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</si>
  <si>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</si>
  <si>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</si>
  <si>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</si>
  <si>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</si>
  <si>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</si>
  <si>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</si>
  <si>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</si>
  <si>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</si>
  <si>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</si>
  <si>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</si>
  <si>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</si>
  <si>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</si>
  <si>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</si>
  <si>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</si>
  <si>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</si>
  <si>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</si>
  <si>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</si>
  <si>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</si>
  <si>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</si>
  <si>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</si>
  <si>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</si>
  <si>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</si>
  <si>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</si>
  <si>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</si>
  <si>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</si>
  <si>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</si>
  <si>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</si>
  <si>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</si>
  <si>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</si>
  <si>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</si>
  <si>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</si>
  <si>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</si>
  <si>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</si>
  <si>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</si>
  <si>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</si>
  <si>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</si>
  <si>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</si>
  <si>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</si>
  <si>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</si>
  <si>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</si>
  <si>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</si>
  <si>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</si>
  <si>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</si>
  <si>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</si>
  <si>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</si>
  <si>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</si>
  <si>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</si>
  <si>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</si>
  <si>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</si>
  <si>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</si>
  <si>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</si>
  <si>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</si>
  <si>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</si>
  <si>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</si>
  <si>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</si>
  <si>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</si>
  <si>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</si>
  <si>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</si>
  <si>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</si>
  <si>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</si>
  <si>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</si>
  <si>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</si>
  <si>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</si>
  <si>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</si>
  <si>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</si>
  <si>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</si>
  <si>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</si>
  <si>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</si>
  <si>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</si>
  <si>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</si>
  <si>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</si>
  <si>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</si>
  <si>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</si>
  <si>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</si>
  <si>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</si>
  <si>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</si>
  <si>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</si>
  <si>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</si>
  <si>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</si>
  <si>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</si>
  <si>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</si>
  <si>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</si>
  <si>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</si>
  <si>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</si>
  <si>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</si>
  <si>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</si>
  <si>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</si>
  <si>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</si>
  <si>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</si>
  <si>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</si>
  <si>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</si>
  <si>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</si>
  <si>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</si>
  <si>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</si>
  <si>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</si>
  <si>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</si>
  <si>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</si>
  <si>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</si>
  <si>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</si>
  <si>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</si>
  <si>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</si>
  <si>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</si>
  <si>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</si>
  <si>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</si>
  <si>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</si>
  <si>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</si>
  <si>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</si>
  <si>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</si>
  <si>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</si>
  <si>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</si>
  <si>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</si>
  <si>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</si>
  <si>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</si>
  <si>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</si>
  <si>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</si>
  <si>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</si>
  <si>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</si>
  <si>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</si>
  <si>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</si>
  <si>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</si>
  <si>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</si>
  <si>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</si>
  <si>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</si>
  <si>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</si>
  <si>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</si>
  <si>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</si>
  <si>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</si>
  <si>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</si>
  <si>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</si>
  <si>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</si>
  <si>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</si>
  <si>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</si>
  <si>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</si>
  <si>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</si>
  <si>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</si>
  <si>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</si>
  <si>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</si>
  <si>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</si>
  <si>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</si>
  <si>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</si>
  <si>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</si>
  <si>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</si>
  <si>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</si>
  <si>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</si>
  <si>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</si>
  <si>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</si>
  <si>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</si>
  <si>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</si>
  <si>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</si>
  <si>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</si>
  <si>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</si>
  <si>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</si>
  <si>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</si>
  <si>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</si>
  <si>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</si>
  <si>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</si>
  <si>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</si>
  <si>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</si>
  <si>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</si>
  <si>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</si>
  <si>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</si>
  <si>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</si>
  <si>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</si>
  <si>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</si>
  <si>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</si>
  <si>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</si>
  <si>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</si>
  <si>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</si>
  <si>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</si>
  <si>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</si>
  <si>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</si>
  <si>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</si>
  <si>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</si>
  <si>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</si>
  <si>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</si>
  <si>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</si>
  <si>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</si>
  <si>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</si>
  <si>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</si>
  <si>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</si>
  <si>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</si>
  <si>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</si>
  <si>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</si>
  <si>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</si>
  <si>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</si>
  <si>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</si>
  <si>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</si>
  <si>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</si>
  <si>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</si>
  <si>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</si>
  <si>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</si>
  <si>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</si>
  <si>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</si>
  <si>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</si>
  <si>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</si>
  <si>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</si>
  <si>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</si>
  <si>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</si>
  <si>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</si>
  <si>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</si>
  <si>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</si>
  <si>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</si>
  <si>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</si>
  <si>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</si>
  <si>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</si>
  <si>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</si>
  <si>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</si>
  <si>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</si>
  <si>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</si>
  <si>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</si>
  <si>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</si>
  <si>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</si>
  <si>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</si>
  <si>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</si>
  <si>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</si>
  <si>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</si>
  <si>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</si>
  <si>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</si>
  <si>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</si>
  <si>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</si>
  <si>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</si>
  <si>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</si>
  <si>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</si>
  <si>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</si>
  <si>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</si>
  <si>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</si>
  <si>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</si>
  <si>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</si>
  <si>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</si>
  <si>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</si>
  <si>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</si>
  <si>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</si>
  <si>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</si>
  <si>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</si>
  <si>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</si>
  <si>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</si>
  <si>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</si>
  <si>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</si>
  <si>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</si>
  <si>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</si>
  <si>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</si>
  <si>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</si>
  <si>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</si>
  <si>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</si>
  <si>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</si>
  <si>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</si>
  <si>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</si>
  <si>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</si>
  <si>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</si>
  <si>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</si>
  <si>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</si>
  <si>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</si>
  <si>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</si>
  <si>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</si>
  <si>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</si>
  <si>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</si>
  <si>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</si>
  <si>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</si>
  <si>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</si>
  <si>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</si>
  <si>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</si>
  <si>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</si>
  <si>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</si>
  <si>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</si>
  <si>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</si>
  <si>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</si>
  <si>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</si>
  <si>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</si>
  <si>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</si>
  <si>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</si>
  <si>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</si>
  <si>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</si>
  <si>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</si>
  <si>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</si>
  <si>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</si>
  <si>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</si>
  <si>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</si>
  <si>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</si>
  <si>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</si>
  <si>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</si>
  <si>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</si>
  <si>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</si>
  <si>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</si>
  <si>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</si>
  <si>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</si>
  <si>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</si>
  <si>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</si>
  <si>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</si>
  <si>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</si>
  <si>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</si>
  <si>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</si>
  <si>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</si>
  <si>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</si>
  <si>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</si>
  <si>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</si>
  <si>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</si>
  <si>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</si>
  <si>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</si>
  <si>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</si>
  <si>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</si>
  <si>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</si>
  <si>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</si>
  <si>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</si>
  <si>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</si>
  <si>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</si>
  <si>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</si>
  <si>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</si>
  <si>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</si>
  <si>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</si>
  <si>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</si>
  <si>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</si>
  <si>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</si>
  <si>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</si>
  <si>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</si>
  <si>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</si>
  <si>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</si>
  <si>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</si>
  <si>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</si>
  <si>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</si>
  <si>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</si>
  <si>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</si>
  <si>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</si>
  <si>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</si>
  <si>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</si>
  <si>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</si>
  <si>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</si>
  <si>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</si>
  <si>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</si>
  <si>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</si>
  <si>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</si>
  <si>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</si>
  <si>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</si>
  <si>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</si>
  <si>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</si>
  <si>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</si>
  <si>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</si>
  <si>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</si>
  <si>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</si>
  <si>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</si>
  <si>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</si>
  <si>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</si>
  <si>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</si>
  <si>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</si>
  <si>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</si>
  <si>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</si>
  <si>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</si>
  <si>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</si>
  <si>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</si>
  <si>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</si>
  <si>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</si>
  <si>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</si>
  <si>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</si>
  <si>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</si>
  <si>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</si>
  <si>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</si>
  <si>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</si>
  <si>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</si>
  <si>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</si>
  <si>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</si>
  <si>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</si>
  <si>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</si>
  <si>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</si>
  <si>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</si>
  <si>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</si>
  <si>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</si>
  <si>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</si>
  <si>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</si>
  <si>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</si>
  <si>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</si>
  <si>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</si>
  <si>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</si>
  <si>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</si>
  <si>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</si>
  <si>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</si>
  <si>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</si>
  <si>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</si>
  <si>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</si>
  <si>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</si>
  <si>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</si>
  <si>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</si>
  <si>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</si>
  <si>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</si>
  <si>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</si>
  <si>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</si>
  <si>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</si>
  <si>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</si>
  <si>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</si>
  <si>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</si>
  <si>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</si>
  <si>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</si>
  <si>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</si>
  <si>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</si>
  <si>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</si>
  <si>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</si>
  <si>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</si>
  <si>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</si>
  <si>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</si>
  <si>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</si>
  <si>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</si>
  <si>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</si>
  <si>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</si>
  <si>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</si>
  <si>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</si>
  <si>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</si>
  <si>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</si>
  <si>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</si>
  <si>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</si>
  <si>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</si>
  <si>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</si>
  <si>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</si>
  <si>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</si>
  <si>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</si>
  <si>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</si>
  <si>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</si>
  <si>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</si>
  <si>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</si>
  <si>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</si>
  <si>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</si>
  <si>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</si>
  <si>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</si>
  <si>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</si>
  <si>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</si>
  <si>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</si>
  <si>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</si>
  <si>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</si>
  <si>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</si>
  <si>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</si>
  <si>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</si>
  <si>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</si>
  <si>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</si>
  <si>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</si>
  <si>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</si>
  <si>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</si>
  <si>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</si>
  <si>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</si>
  <si>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</si>
  <si>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</si>
  <si>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</si>
  <si>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</si>
  <si>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</si>
  <si>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</si>
  <si>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</si>
  <si>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</si>
  <si>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</si>
  <si>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</si>
  <si>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</si>
  <si>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</si>
  <si>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</si>
  <si>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</si>
  <si>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</si>
  <si>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</si>
  <si>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</si>
  <si>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</si>
  <si>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</si>
  <si>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</si>
  <si>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</si>
  <si>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</si>
  <si>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</si>
  <si>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</si>
  <si>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</si>
  <si>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</si>
  <si>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</si>
  <si>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</si>
  <si>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</si>
  <si>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</si>
  <si>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</si>
  <si>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</si>
  <si>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</si>
  <si>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</si>
  <si>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</si>
  <si>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</si>
  <si>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</si>
  <si>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</si>
  <si>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</si>
  <si>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</si>
  <si>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</si>
  <si>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</si>
  <si>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</si>
  <si>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</si>
  <si>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</si>
  <si>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</si>
  <si>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</si>
  <si>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</si>
  <si>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</si>
  <si>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</si>
  <si>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</si>
  <si>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</si>
  <si>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</si>
  <si>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</si>
  <si>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</si>
  <si>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</si>
  <si>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</si>
  <si>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</si>
  <si>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</si>
  <si>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</si>
  <si>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</si>
  <si>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</si>
  <si>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</si>
  <si>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</si>
  <si>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</si>
  <si>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</si>
  <si>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</si>
  <si>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</si>
  <si>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</si>
  <si>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</si>
  <si>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</si>
  <si>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</si>
  <si>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</si>
  <si>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</si>
  <si>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</si>
  <si>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</si>
  <si>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</si>
  <si>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</si>
  <si>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</si>
  <si>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</si>
  <si>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</si>
  <si>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</si>
  <si>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</si>
  <si>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</si>
  <si>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</si>
  <si>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</si>
  <si>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</si>
  <si>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</si>
  <si>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</si>
  <si>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</si>
  <si>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</si>
  <si>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</si>
  <si>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</si>
  <si>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</si>
  <si>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</si>
  <si>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</si>
  <si>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</si>
  <si>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</si>
  <si>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</si>
  <si>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</si>
  <si>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</si>
  <si>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</si>
  <si>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</si>
  <si>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</si>
  <si>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</si>
  <si>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</si>
  <si>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</si>
  <si>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</si>
  <si>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</si>
  <si>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</si>
  <si>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</si>
  <si>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</si>
  <si>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</si>
  <si>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</si>
  <si>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</si>
  <si>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</si>
  <si>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</si>
  <si>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</si>
  <si>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</si>
  <si>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</si>
  <si>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</si>
  <si>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</si>
  <si>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</si>
  <si>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</si>
  <si>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</si>
  <si>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</si>
  <si>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</si>
  <si>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</si>
  <si>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</si>
  <si>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</si>
  <si>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</si>
  <si>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</si>
  <si>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</si>
  <si>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</si>
  <si>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</si>
  <si>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</si>
  <si>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</si>
  <si>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</si>
  <si>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</si>
  <si>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</si>
  <si>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</si>
  <si>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</si>
  <si>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</si>
  <si>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</si>
  <si>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</si>
  <si>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</si>
  <si>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</si>
  <si>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</si>
  <si>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</si>
  <si>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</si>
  <si>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</si>
  <si>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</si>
  <si>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</si>
  <si>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</si>
  <si>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</si>
  <si>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</si>
  <si>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</si>
  <si>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</si>
  <si>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</si>
  <si>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</si>
  <si>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</si>
  <si>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</si>
  <si>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</si>
  <si>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</si>
  <si>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</si>
  <si>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</si>
  <si>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</si>
  <si>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</si>
  <si>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</si>
  <si>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</si>
  <si>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</si>
  <si>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</si>
  <si>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</si>
  <si>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</si>
  <si>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</si>
  <si>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</si>
  <si>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</si>
  <si>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</si>
  <si>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</si>
  <si>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</si>
  <si>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</si>
  <si>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</si>
  <si>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</si>
  <si>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</si>
  <si>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</si>
  <si>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</si>
  <si>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</si>
  <si>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</si>
  <si>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</si>
  <si>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</si>
  <si>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</si>
  <si>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</si>
  <si>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</si>
  <si>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</si>
  <si>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</si>
  <si>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</si>
  <si>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</si>
  <si>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</si>
  <si>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</si>
  <si>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</si>
  <si>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</si>
  <si>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</si>
  <si>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</si>
  <si>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</si>
  <si>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</si>
  <si>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</si>
  <si>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</si>
  <si>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</si>
  <si>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</si>
  <si>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</si>
  <si>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</si>
  <si>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</si>
  <si>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</si>
  <si>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</si>
  <si>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</si>
  <si>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</si>
  <si>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</si>
  <si>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</si>
  <si>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</si>
  <si>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</si>
  <si>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</si>
  <si>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</si>
  <si>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</si>
  <si>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</si>
  <si>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</si>
  <si>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</si>
  <si>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</si>
  <si>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</si>
  <si>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</si>
  <si>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</si>
  <si>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</si>
  <si>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</si>
  <si>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</si>
  <si>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</si>
  <si>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</si>
  <si>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</si>
  <si>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</si>
  <si>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</si>
  <si>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</si>
  <si>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</si>
  <si>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</si>
  <si>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</si>
  <si>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</si>
  <si>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</si>
  <si>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</si>
  <si>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</si>
  <si>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</si>
  <si>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</si>
  <si>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</si>
  <si>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</si>
  <si>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</si>
  <si>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</si>
  <si>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</si>
  <si>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</si>
  <si>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</si>
  <si>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</si>
  <si>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</si>
  <si>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</si>
  <si>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</si>
  <si>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</si>
  <si>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</si>
  <si>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</si>
  <si>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</si>
  <si>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</si>
  <si>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</si>
  <si>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</si>
  <si>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</si>
  <si>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</si>
  <si>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</si>
  <si>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</si>
  <si>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</si>
  <si>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</si>
  <si>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</si>
  <si>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</si>
  <si>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</si>
  <si>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</si>
  <si>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</si>
  <si>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</si>
  <si>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</si>
  <si>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</si>
  <si>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</si>
  <si>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</si>
  <si>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</si>
  <si>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</si>
  <si>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</si>
  <si>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</si>
  <si>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</si>
  <si>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</si>
  <si>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</si>
  <si>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</si>
  <si>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</si>
  <si>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</si>
  <si>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</si>
  <si>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</si>
  <si>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</si>
  <si>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</si>
  <si>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</si>
  <si>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</si>
  <si>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</si>
  <si>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</si>
  <si>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</si>
  <si>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</si>
  <si>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</si>
  <si>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</si>
  <si>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</si>
  <si>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</si>
  <si>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</si>
  <si>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</si>
  <si>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</si>
  <si>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</si>
  <si>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</si>
  <si>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</si>
  <si>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</si>
  <si>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</si>
  <si>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</si>
  <si>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</si>
  <si>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</si>
  <si>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</si>
  <si>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</si>
  <si>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</si>
  <si>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</si>
  <si>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</si>
  <si>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</si>
  <si>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</si>
  <si>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</si>
  <si>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</si>
  <si>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</si>
  <si>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</si>
  <si>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</si>
  <si>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</si>
  <si>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</si>
  <si>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</si>
  <si>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</si>
  <si>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</si>
  <si>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</si>
  <si>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</si>
  <si>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</si>
  <si>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</si>
  <si>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</si>
  <si>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</si>
  <si>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</si>
  <si>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</si>
  <si>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</si>
  <si>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</si>
  <si>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</si>
  <si>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</si>
  <si>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</si>
  <si>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</si>
  <si>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</si>
  <si>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</si>
  <si>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</si>
  <si>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</si>
  <si>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</si>
  <si>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</si>
  <si>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</si>
  <si>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</si>
  <si>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</si>
  <si>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</si>
  <si>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</si>
  <si>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</si>
  <si>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</si>
  <si>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</si>
  <si>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</si>
  <si>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</si>
  <si>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</si>
  <si>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</si>
  <si>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</si>
  <si>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</si>
  <si>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</si>
  <si>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</si>
  <si>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</si>
  <si>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</si>
  <si>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</si>
  <si>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</si>
  <si>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</si>
  <si>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</si>
  <si>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</si>
  <si>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</si>
  <si>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</si>
  <si>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</si>
  <si>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</si>
  <si>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</si>
  <si>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</si>
  <si>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</si>
  <si>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</si>
  <si>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</si>
  <si>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</si>
  <si>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</si>
  <si>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</si>
  <si>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</si>
  <si>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</si>
  <si>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</si>
  <si>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</si>
  <si>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</si>
  <si>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</si>
  <si>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</si>
  <si>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</si>
  <si>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</si>
  <si>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</si>
  <si>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</si>
  <si>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</si>
  <si>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</si>
  <si>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</si>
  <si>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</si>
  <si>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</si>
  <si>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</si>
  <si>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</si>
  <si>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</si>
  <si>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</si>
  <si>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</si>
  <si>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</si>
  <si>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</si>
  <si>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</si>
  <si>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</si>
  <si>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</si>
  <si>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</si>
  <si>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</si>
  <si>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</si>
  <si>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</si>
  <si>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</si>
  <si>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</si>
  <si>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</si>
  <si>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</si>
  <si>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</si>
  <si>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</si>
  <si>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</si>
  <si>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</si>
  <si>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</si>
  <si>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</si>
  <si>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</si>
  <si>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</si>
  <si>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</si>
  <si>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</si>
  <si>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</si>
  <si>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</si>
  <si>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</si>
  <si>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</si>
  <si>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</si>
  <si>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</si>
  <si>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</si>
  <si>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</si>
  <si>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</si>
  <si>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</si>
  <si>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</si>
  <si>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</si>
  <si>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</si>
  <si>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</si>
  <si>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</si>
  <si>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</si>
  <si>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</si>
  <si>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</si>
  <si>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</si>
  <si>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</si>
  <si>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</si>
  <si>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</si>
  <si>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</si>
  <si>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</si>
  <si>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</si>
  <si>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</si>
  <si>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</si>
  <si>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</si>
  <si>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</si>
  <si>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</si>
  <si>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</si>
  <si>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</si>
  <si>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</si>
  <si>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</si>
  <si>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</si>
  <si>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</si>
  <si>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</si>
  <si>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</si>
  <si>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</si>
  <si>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</si>
  <si>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</si>
  <si>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</si>
  <si>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</si>
  <si>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</si>
  <si>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</si>
  <si>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</si>
  <si>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</si>
  <si>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</si>
  <si>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</si>
  <si>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</si>
  <si>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</si>
  <si>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</si>
  <si>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</si>
  <si>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</si>
  <si>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</si>
  <si>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</si>
  <si>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</si>
  <si>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</si>
  <si>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</si>
  <si>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</si>
  <si>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</si>
  <si>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</si>
  <si>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</si>
  <si>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</si>
  <si>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</si>
  <si>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</si>
  <si>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</si>
  <si>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</si>
  <si>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</si>
  <si>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</si>
  <si>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</si>
  <si>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</si>
  <si>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</si>
  <si>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</si>
  <si>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</si>
  <si>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</si>
  <si>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</si>
  <si>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</si>
  <si>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</si>
  <si>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</si>
  <si>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</si>
  <si>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</si>
  <si>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</si>
  <si>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</si>
  <si>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</si>
  <si>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</si>
  <si>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</si>
  <si>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</si>
  <si>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</si>
  <si>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</si>
  <si>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</si>
  <si>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</si>
  <si>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</si>
  <si>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</si>
  <si>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</si>
  <si>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</si>
  <si>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</si>
  <si>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</si>
  <si>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</si>
  <si>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</si>
  <si>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</si>
  <si>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</si>
  <si>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</si>
  <si>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</si>
  <si>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</si>
  <si>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</si>
  <si>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</si>
  <si>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</si>
  <si>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</si>
  <si>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</si>
  <si>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</si>
  <si>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</si>
  <si>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</si>
  <si>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</si>
  <si>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</si>
  <si>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</si>
  <si>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</si>
  <si>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</si>
  <si>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</si>
  <si>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</si>
  <si>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</si>
  <si>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</si>
  <si>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</si>
  <si>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</si>
  <si>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</si>
  <si>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</si>
  <si>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</si>
  <si>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</si>
  <si>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</si>
  <si>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</si>
  <si>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</si>
  <si>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</si>
  <si>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</si>
  <si>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</si>
  <si>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</si>
  <si>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</si>
  <si>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</si>
  <si>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</si>
  <si>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</si>
  <si>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</si>
  <si>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</si>
  <si>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</si>
  <si>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</si>
  <si>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</si>
  <si>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</si>
  <si>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</si>
  <si>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</si>
  <si>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</si>
  <si>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</si>
  <si>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</si>
  <si>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</si>
  <si>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</si>
  <si>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</si>
  <si>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</si>
  <si>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</si>
  <si>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</si>
  <si>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</si>
  <si>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</si>
  <si>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</si>
  <si>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</si>
  <si>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</si>
  <si>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</si>
  <si>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</si>
  <si>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</si>
  <si>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</si>
  <si>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</si>
  <si>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</si>
  <si>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</si>
  <si>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</si>
  <si>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</si>
  <si>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</si>
  <si>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</si>
  <si>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</si>
  <si>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</si>
  <si>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</si>
  <si>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</si>
  <si>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</si>
  <si>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</si>
  <si>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</si>
  <si>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</si>
  <si>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</si>
  <si>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</si>
  <si>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</si>
  <si>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</si>
  <si>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</si>
  <si>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</si>
  <si>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</si>
  <si>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</si>
  <si>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</si>
  <si>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</si>
  <si>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</si>
  <si>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</si>
  <si>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</si>
  <si>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</si>
  <si>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</si>
  <si>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</si>
  <si>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</si>
  <si>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</si>
  <si>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</si>
  <si>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</si>
  <si>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</si>
  <si>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</si>
  <si>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</si>
  <si>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</si>
  <si>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</si>
  <si>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</si>
  <si>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</si>
  <si>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</si>
  <si>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</si>
  <si>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</si>
  <si>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</si>
  <si>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</si>
  <si>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</si>
  <si>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</si>
  <si>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</si>
  <si>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</si>
  <si>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</si>
  <si>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</si>
  <si>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</si>
  <si>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</si>
  <si>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</si>
  <si>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</si>
  <si>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</si>
  <si>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</si>
  <si>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</si>
  <si>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</si>
  <si>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</si>
  <si>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</si>
  <si>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</si>
  <si>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</si>
  <si>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</si>
  <si>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</si>
  <si>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</si>
  <si>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</si>
  <si>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</si>
  <si>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</si>
  <si>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</si>
  <si>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</si>
  <si>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</si>
  <si>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</si>
  <si>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</si>
  <si>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</si>
  <si>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</si>
  <si>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</si>
  <si>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</si>
  <si>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</si>
  <si>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</si>
  <si>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</si>
  <si>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</si>
  <si>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</si>
  <si>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</si>
  <si>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</si>
  <si>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</si>
  <si>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</si>
  <si>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</si>
  <si>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</si>
  <si>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</si>
  <si>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</si>
  <si>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</si>
  <si>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</si>
  <si>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</si>
  <si>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</si>
  <si>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</si>
  <si>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</si>
  <si>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</si>
  <si>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</si>
  <si>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</si>
  <si>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</si>
  <si>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</si>
  <si>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</si>
  <si>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</si>
  <si>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</si>
  <si>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</si>
  <si>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</si>
  <si>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</si>
  <si>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</si>
  <si>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</si>
  <si>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</si>
  <si>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</si>
  <si>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</si>
  <si>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</si>
  <si>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</si>
  <si>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</si>
  <si>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</si>
  <si>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</si>
  <si>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</si>
  <si>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</si>
  <si>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</si>
  <si>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</si>
  <si>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</si>
  <si>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</si>
  <si>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</si>
  <si>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</si>
  <si>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</si>
  <si>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</si>
  <si>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</si>
  <si>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</si>
  <si>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</si>
  <si>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</si>
  <si>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</si>
  <si>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</si>
  <si>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</si>
  <si>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</si>
  <si>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</si>
  <si>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</si>
  <si>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</si>
  <si>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</si>
  <si>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</si>
  <si>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</si>
  <si>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</si>
  <si>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</si>
  <si>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</si>
  <si>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</si>
  <si>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</si>
  <si>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</si>
  <si>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</si>
  <si>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</si>
  <si>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</si>
  <si>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</si>
  <si>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</si>
  <si>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</si>
  <si>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</si>
  <si>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</si>
  <si>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</si>
  <si>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</si>
  <si>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</si>
  <si>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</si>
  <si>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</si>
  <si>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</si>
  <si>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</si>
  <si>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</si>
  <si>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</si>
  <si>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</si>
  <si>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</si>
  <si>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</si>
  <si>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</si>
  <si>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</si>
  <si>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</si>
  <si>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</si>
  <si>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</si>
  <si>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</si>
  <si>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</si>
  <si>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</si>
  <si>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</si>
  <si>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</si>
  <si>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</si>
  <si>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</si>
  <si>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</si>
  <si>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</si>
  <si>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</si>
  <si>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</si>
  <si>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</si>
  <si>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</si>
  <si>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</si>
  <si>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</si>
  <si>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</si>
  <si>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</si>
  <si>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</si>
  <si>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</si>
  <si>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</si>
  <si>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</si>
  <si>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</si>
  <si>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</si>
  <si>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</si>
  <si>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</si>
  <si>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</si>
  <si>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</si>
  <si>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</si>
  <si>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</si>
  <si>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</si>
  <si>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</si>
  <si>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</si>
  <si>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</si>
  <si>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</si>
  <si>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</si>
  <si>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</si>
  <si>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</si>
  <si>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</si>
  <si>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</si>
  <si>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</si>
  <si>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</si>
  <si>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</si>
  <si>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</si>
  <si>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</si>
  <si>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</si>
  <si>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</si>
  <si>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</si>
  <si>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</si>
  <si>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</si>
  <si>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</si>
  <si>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</si>
  <si>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</si>
  <si>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</si>
  <si>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</si>
  <si>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</si>
  <si>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</si>
  <si>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</si>
  <si>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</si>
  <si>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</si>
  <si>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</si>
  <si>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</si>
  <si>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</si>
  <si>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</si>
  <si>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</si>
  <si>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</si>
  <si>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</si>
  <si>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</si>
  <si>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</si>
  <si>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</si>
  <si>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</si>
  <si>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</si>
  <si>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</si>
  <si>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</si>
  <si>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</si>
  <si>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</si>
  <si>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</si>
  <si>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</si>
  <si>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</si>
  <si>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</si>
  <si>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</si>
  <si>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</si>
  <si>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</si>
  <si>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</si>
  <si>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</si>
  <si>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</si>
  <si>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</si>
  <si>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</si>
  <si>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</si>
  <si>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</si>
  <si>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</si>
  <si>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</si>
  <si>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</si>
  <si>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</si>
  <si>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</si>
  <si>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</si>
  <si>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</si>
  <si>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</si>
  <si>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</si>
  <si>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</si>
  <si>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</si>
  <si>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</si>
  <si>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</si>
  <si>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</si>
  <si>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</si>
  <si>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</si>
  <si>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</si>
  <si>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</si>
  <si>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</si>
  <si>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</si>
  <si>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</si>
  <si>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</si>
  <si>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</si>
  <si>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</si>
  <si>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</si>
  <si>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</si>
  <si>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</si>
  <si>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</si>
  <si>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</si>
  <si>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</si>
  <si>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</si>
  <si>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</si>
  <si>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</si>
  <si>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</si>
  <si>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</si>
  <si>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</si>
  <si>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</si>
  <si>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</si>
  <si>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</si>
  <si>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</si>
  <si>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</si>
  <si>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</si>
  <si>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</si>
  <si>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</si>
  <si>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</si>
  <si>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</si>
  <si>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</si>
  <si>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</si>
  <si>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</si>
  <si>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</si>
  <si>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</si>
  <si>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</si>
  <si>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</si>
  <si>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</si>
  <si>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</si>
  <si>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</si>
  <si>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</si>
  <si>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</si>
  <si>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</si>
  <si>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</si>
  <si>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</si>
  <si>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</si>
  <si>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</si>
  <si>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</si>
  <si>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</si>
  <si>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</si>
  <si>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</si>
  <si>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</si>
  <si>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</si>
  <si>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</si>
  <si>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</si>
  <si>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</si>
  <si>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</si>
  <si>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</si>
  <si>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</si>
  <si>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</si>
  <si>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</si>
  <si>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</si>
  <si>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</si>
  <si>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</si>
  <si>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</si>
  <si>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</si>
  <si>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</si>
  <si>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</si>
  <si>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</si>
  <si>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</si>
  <si>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</si>
  <si>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</si>
  <si>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</si>
  <si>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</si>
  <si>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</si>
  <si>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</si>
  <si>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</si>
  <si>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</si>
  <si>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</si>
  <si>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</si>
  <si>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</si>
  <si>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</si>
  <si>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</si>
  <si>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</si>
  <si>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</si>
  <si>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</si>
  <si>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</si>
  <si>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</si>
  <si>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</si>
  <si>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</si>
  <si>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</si>
  <si>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</si>
  <si>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</si>
  <si>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</si>
  <si>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</si>
  <si>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</si>
  <si>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</si>
  <si>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</si>
  <si>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</si>
  <si>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</si>
  <si>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</si>
  <si>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</si>
  <si>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</si>
  <si>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</si>
  <si>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</si>
  <si>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</si>
  <si>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</si>
  <si>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</si>
  <si>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</si>
  <si>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</si>
  <si>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</si>
  <si>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</si>
  <si>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</si>
  <si>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</si>
  <si>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</si>
  <si>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</si>
  <si>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</si>
  <si>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</si>
  <si>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</si>
  <si>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</si>
  <si>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</si>
  <si>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</si>
  <si>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</si>
  <si>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</si>
  <si>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</si>
  <si>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</si>
  <si>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</si>
  <si>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</si>
  <si>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</si>
  <si>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</si>
  <si>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</si>
  <si>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</si>
  <si>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</si>
  <si>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</si>
  <si>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</si>
  <si>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</si>
  <si>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</si>
  <si>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</si>
  <si>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</si>
  <si>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</si>
  <si>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</si>
  <si>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</si>
  <si>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</si>
  <si>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</si>
  <si>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</si>
  <si>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</si>
  <si>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</si>
  <si>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</si>
  <si>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</si>
  <si>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</si>
  <si>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</si>
  <si>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</si>
  <si>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</si>
  <si>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</si>
  <si>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</si>
  <si>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</si>
  <si>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</si>
  <si>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</si>
  <si>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</si>
  <si>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</si>
  <si>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</si>
  <si>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</si>
  <si>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</si>
  <si>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</si>
  <si>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</si>
  <si>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</si>
  <si>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</si>
  <si>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</si>
  <si>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</si>
  <si>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</si>
  <si>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</si>
  <si>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</si>
  <si>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</si>
  <si>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</si>
  <si>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</si>
  <si>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</si>
  <si>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</si>
  <si>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</si>
  <si>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</si>
  <si>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</si>
  <si>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</si>
  <si>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</si>
  <si>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</si>
  <si>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</si>
  <si>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</si>
  <si>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</si>
  <si>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</si>
  <si>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</si>
  <si>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</si>
  <si>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</si>
  <si>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</si>
  <si>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</si>
  <si>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</si>
  <si>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</si>
  <si>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</si>
  <si>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</si>
  <si>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</si>
  <si>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</si>
  <si>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</si>
  <si>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</si>
  <si>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</si>
  <si>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</si>
  <si>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</si>
  <si>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</si>
  <si>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</si>
  <si>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</si>
  <si>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</si>
  <si>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</si>
  <si>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</si>
  <si>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</si>
  <si>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</si>
  <si>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</si>
  <si>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</si>
  <si>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</si>
  <si>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</si>
  <si>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</si>
  <si>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</si>
  <si>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</si>
  <si>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</si>
  <si>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</si>
  <si>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</si>
  <si>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</si>
  <si>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</si>
  <si>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</si>
  <si>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</si>
  <si>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</si>
  <si>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</si>
  <si>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</si>
  <si>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</si>
  <si>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</si>
  <si>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</si>
  <si>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</si>
  <si>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</si>
  <si>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</si>
  <si>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</si>
  <si>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</si>
  <si>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</si>
  <si>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</si>
  <si>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</si>
  <si>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</si>
  <si>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</si>
  <si>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</si>
  <si>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</si>
  <si>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</si>
  <si>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</si>
  <si>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</si>
  <si>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</si>
  <si>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</si>
  <si>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</si>
  <si>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</si>
  <si>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</si>
  <si>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</si>
  <si>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</si>
  <si>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</si>
  <si>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</si>
  <si>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</si>
  <si>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</si>
  <si>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</si>
  <si>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</si>
  <si>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</si>
  <si>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</si>
  <si>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</si>
  <si>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</si>
  <si>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</si>
  <si>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</si>
  <si>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</si>
  <si>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</si>
  <si>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</si>
  <si>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</si>
  <si>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</si>
  <si>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</si>
  <si>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</si>
  <si>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</si>
  <si>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</si>
  <si>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</si>
  <si>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</si>
  <si>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</si>
  <si>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</si>
  <si>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</si>
  <si>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</si>
  <si>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</si>
  <si>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</si>
  <si>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</si>
  <si>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</si>
  <si>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</si>
  <si>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</si>
  <si>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</si>
  <si>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</si>
  <si>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</si>
  <si>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</si>
  <si>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</si>
  <si>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</si>
  <si>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</si>
  <si>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</si>
  <si>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</si>
  <si>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</si>
  <si>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</si>
  <si>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</si>
  <si>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</si>
  <si>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</si>
  <si>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</si>
  <si>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</si>
  <si>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</si>
  <si>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</si>
  <si>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</si>
  <si>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</si>
  <si>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</si>
  <si>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</si>
  <si>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</si>
  <si>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</si>
  <si>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</si>
  <si>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</si>
  <si>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</si>
  <si>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</si>
  <si>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</si>
  <si>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</si>
  <si>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</si>
  <si>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</si>
  <si>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</si>
  <si>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</si>
  <si>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</si>
  <si>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</si>
  <si>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</si>
  <si>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</si>
  <si>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</si>
  <si>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</si>
  <si>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</si>
  <si>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</si>
  <si>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</si>
  <si>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</si>
  <si>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</si>
  <si>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</si>
  <si>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</si>
  <si>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</si>
  <si>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</si>
  <si>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</si>
  <si>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</si>
  <si>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</si>
  <si>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</si>
  <si>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</si>
  <si>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</si>
  <si>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</si>
  <si>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</si>
  <si>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</si>
  <si>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</si>
  <si>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</si>
  <si>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</si>
  <si>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</si>
  <si>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</si>
  <si>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</si>
  <si>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</si>
  <si>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</si>
  <si>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</si>
  <si>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</si>
  <si>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</si>
  <si>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</si>
  <si>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</si>
  <si>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</si>
  <si>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</si>
  <si>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</si>
  <si>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</si>
  <si>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</si>
  <si>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</si>
  <si>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</si>
  <si>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</si>
  <si>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</si>
  <si>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</si>
  <si>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</si>
  <si>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</si>
  <si>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</si>
  <si>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</si>
  <si>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</si>
  <si>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</si>
  <si>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</si>
  <si>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</si>
  <si>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</si>
  <si>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</si>
  <si>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</si>
  <si>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</si>
  <si>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</si>
  <si>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</si>
  <si>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</si>
  <si>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</si>
  <si>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</si>
  <si>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</si>
  <si>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</si>
  <si>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</si>
  <si>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</si>
  <si>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</si>
  <si>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</si>
  <si>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</si>
  <si>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</si>
  <si>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</si>
  <si>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</si>
  <si>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</si>
  <si>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</si>
  <si>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</si>
  <si>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</si>
  <si>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</si>
  <si>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</si>
  <si>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</si>
  <si>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</si>
  <si>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</si>
  <si>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</si>
  <si>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</si>
  <si>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</si>
  <si>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</si>
  <si>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</si>
  <si>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</si>
  <si>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</si>
  <si>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</si>
  <si>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</si>
  <si>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</si>
  <si>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</si>
  <si>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</si>
  <si>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</si>
  <si>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</si>
  <si>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</si>
  <si>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</si>
  <si>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</si>
  <si>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</si>
  <si>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</si>
  <si>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</si>
  <si>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</si>
  <si>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</si>
  <si>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</si>
  <si>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</si>
  <si>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</si>
  <si>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</si>
  <si>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</si>
  <si>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</si>
  <si>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</si>
  <si>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</si>
  <si>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</si>
  <si>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</si>
  <si>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</si>
  <si>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</si>
  <si>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</si>
  <si>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</si>
  <si>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</si>
  <si>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</si>
  <si>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</si>
  <si>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</si>
  <si>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</si>
  <si>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</si>
  <si>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</si>
  <si>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</si>
  <si>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</si>
  <si>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</si>
  <si>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</si>
  <si>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</si>
  <si>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</si>
  <si>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</si>
  <si>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</si>
  <si>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</si>
  <si>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</si>
  <si>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</si>
  <si>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</si>
  <si>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</si>
  <si>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</si>
  <si>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</si>
  <si>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</si>
  <si>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</si>
  <si>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</si>
  <si>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</si>
  <si>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</si>
  <si>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</si>
  <si>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</si>
  <si>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</si>
  <si>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</si>
  <si>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</si>
  <si>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</si>
  <si>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</si>
  <si>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</si>
  <si>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</si>
  <si>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</si>
  <si>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</si>
  <si>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</si>
  <si>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</si>
  <si>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</si>
  <si>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</si>
  <si>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</si>
  <si>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</si>
  <si>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</si>
  <si>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</si>
  <si>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</si>
  <si>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</si>
  <si>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</si>
  <si>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</si>
  <si>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</si>
  <si>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</si>
  <si>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</si>
  <si>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</si>
  <si>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</si>
  <si>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</si>
  <si>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</si>
  <si>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</si>
  <si>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</si>
  <si>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</si>
  <si>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</si>
  <si>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</si>
  <si>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</si>
  <si>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</si>
  <si>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</si>
  <si>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</si>
  <si>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</si>
  <si>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</si>
  <si>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</si>
  <si>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</si>
  <si>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</si>
  <si>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</si>
  <si>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</si>
  <si>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</si>
  <si>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</si>
  <si>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</si>
  <si>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</si>
  <si>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</si>
  <si>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</si>
  <si>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</si>
  <si>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</si>
  <si>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</si>
  <si>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</si>
  <si>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</si>
  <si>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</si>
  <si>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</si>
  <si>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</si>
  <si>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</si>
  <si>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</si>
  <si>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</si>
  <si>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</si>
  <si>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</si>
  <si>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</si>
  <si>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</si>
  <si>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</si>
  <si>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</si>
  <si>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</si>
  <si>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</si>
  <si>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</si>
  <si>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</si>
  <si>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</si>
  <si>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</si>
  <si>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</si>
  <si>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</si>
  <si>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</si>
  <si>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</si>
  <si>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</si>
  <si>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</si>
  <si>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</si>
  <si>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</si>
  <si>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</si>
  <si>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</si>
  <si>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</si>
  <si>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</si>
  <si>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</si>
  <si>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</si>
  <si>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</si>
  <si>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</si>
  <si>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</si>
  <si>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</si>
  <si>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</si>
  <si>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</si>
  <si>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</si>
  <si>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</si>
  <si>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</si>
  <si>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</si>
  <si>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</si>
  <si>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</si>
  <si>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</si>
  <si>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</si>
  <si>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</si>
  <si>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</si>
  <si>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</si>
  <si>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</si>
  <si>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</si>
  <si>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</si>
  <si>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</si>
  <si>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</si>
  <si>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</si>
  <si>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</si>
  <si>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</si>
  <si>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</si>
  <si>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</si>
  <si>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</si>
  <si>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</si>
  <si>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</si>
  <si>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</si>
  <si>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</si>
  <si>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</si>
  <si>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</si>
  <si>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</si>
  <si>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</si>
  <si>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</si>
  <si>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</si>
  <si>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</si>
  <si>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</si>
  <si>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</si>
  <si>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</si>
  <si>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</si>
  <si>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</si>
  <si>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</si>
  <si>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</si>
  <si>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</si>
  <si>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</si>
  <si>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</si>
  <si>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</si>
  <si>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</si>
  <si>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</si>
  <si>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</si>
  <si>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</si>
  <si>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</si>
  <si>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</si>
  <si>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</si>
  <si>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</si>
  <si>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</si>
  <si>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</si>
  <si>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</si>
  <si>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</si>
  <si>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</si>
  <si>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</si>
  <si>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</si>
  <si>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</si>
  <si>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</si>
  <si>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</si>
  <si>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</si>
  <si>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</si>
  <si>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</si>
  <si>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</si>
  <si>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</si>
  <si>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</si>
  <si>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</si>
  <si>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</si>
  <si>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</si>
  <si>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</si>
  <si>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</si>
  <si>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</si>
  <si>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</si>
  <si>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</si>
  <si>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</si>
  <si>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</si>
  <si>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</si>
  <si>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</si>
  <si>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</si>
  <si>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</si>
  <si>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</si>
  <si>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</si>
  <si>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</si>
  <si>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</si>
  <si>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</si>
  <si>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</si>
  <si>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</si>
  <si>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</si>
  <si>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</si>
  <si>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</si>
  <si>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</si>
  <si>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</si>
  <si>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</si>
  <si>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</si>
  <si>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</si>
  <si>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</si>
  <si>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</si>
  <si>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</si>
  <si>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</si>
  <si>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</si>
  <si>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</si>
  <si>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</si>
  <si>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</si>
  <si>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</si>
  <si>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</si>
  <si>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</si>
  <si>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</si>
  <si>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</si>
  <si>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</si>
  <si>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</si>
  <si>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</si>
  <si>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</si>
  <si>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</si>
  <si>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</si>
  <si>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</si>
  <si>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</si>
  <si>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</si>
  <si>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</si>
  <si>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</si>
  <si>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</si>
  <si>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</si>
  <si>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</si>
  <si>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</si>
  <si>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</si>
  <si>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</si>
  <si>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</si>
  <si>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</si>
  <si>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</si>
  <si>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</si>
  <si>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</si>
  <si>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</si>
  <si>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</si>
  <si>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</si>
  <si>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</si>
  <si>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</si>
  <si>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</si>
  <si>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</si>
  <si>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</si>
  <si>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</si>
  <si>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</si>
  <si>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</si>
  <si>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</si>
  <si>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</si>
  <si>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</si>
  <si>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</si>
  <si>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</si>
  <si>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</si>
  <si>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</si>
  <si>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</si>
  <si>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</si>
  <si>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</si>
  <si>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</si>
  <si>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</si>
  <si>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</si>
  <si>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</si>
  <si>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</si>
  <si>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</si>
  <si>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</si>
  <si>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</si>
  <si>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</si>
  <si>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</si>
  <si>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</si>
  <si>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</si>
  <si>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</si>
  <si>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</si>
  <si>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</si>
  <si>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</si>
  <si>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</si>
  <si>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</si>
  <si>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</si>
  <si>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</si>
  <si>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</si>
  <si>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</si>
  <si>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</si>
  <si>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</si>
  <si>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</si>
  <si>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</si>
  <si>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</si>
  <si>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</si>
  <si>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</si>
  <si>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</si>
  <si>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</si>
  <si>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</si>
  <si>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</si>
  <si>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</si>
  <si>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</si>
  <si>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</si>
  <si>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</si>
  <si>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</si>
  <si>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</si>
  <si>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</si>
  <si>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</si>
  <si>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</si>
  <si>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</si>
  <si>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</si>
  <si>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</si>
  <si>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</si>
  <si>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</si>
  <si>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</si>
  <si>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</si>
  <si>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</si>
  <si>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</si>
  <si>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</si>
  <si>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</si>
  <si>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</si>
  <si>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</si>
  <si>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</si>
  <si>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</si>
  <si>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</si>
  <si>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</si>
  <si>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</si>
  <si>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</si>
  <si>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</si>
  <si>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</si>
  <si>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</si>
  <si>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</si>
  <si>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</si>
  <si>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</si>
  <si>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</si>
  <si>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</si>
  <si>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</si>
  <si>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</si>
  <si>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</si>
  <si>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</si>
  <si>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</si>
  <si>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</si>
  <si>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</si>
  <si>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</si>
  <si>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</si>
  <si>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</si>
  <si>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</si>
  <si>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</si>
  <si>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</si>
  <si>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</si>
  <si>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</si>
  <si>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</si>
  <si>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</si>
  <si>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</si>
  <si>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</si>
  <si>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</si>
  <si>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</si>
  <si>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</si>
  <si>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</si>
  <si>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</si>
  <si>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</si>
  <si>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</si>
  <si>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</si>
  <si>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</si>
  <si>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</si>
  <si>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</si>
  <si>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</si>
  <si>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</si>
  <si>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</si>
  <si>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</si>
  <si>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</si>
  <si>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</si>
  <si>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</si>
  <si>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</si>
  <si>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</si>
  <si>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</si>
  <si>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</si>
  <si>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</si>
  <si>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</si>
  <si>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</si>
  <si>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</si>
  <si>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</si>
  <si>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</si>
  <si>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</si>
  <si>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</si>
  <si>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</si>
  <si>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</si>
  <si>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</si>
  <si>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</si>
  <si>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</si>
  <si>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</si>
  <si>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</si>
  <si>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</si>
  <si>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</si>
  <si>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</si>
  <si>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</si>
  <si>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</si>
  <si>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</si>
  <si>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</si>
  <si>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</si>
  <si>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</si>
  <si>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</si>
  <si>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</si>
  <si>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</si>
  <si>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</si>
  <si>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</si>
  <si>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</si>
  <si>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</si>
  <si>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</si>
  <si>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</si>
  <si>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</si>
  <si>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</si>
  <si>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</si>
  <si>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</si>
  <si>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</si>
  <si>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</si>
  <si>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</si>
  <si>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</si>
  <si>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</si>
  <si>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</si>
  <si>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</si>
  <si>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</si>
  <si>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</si>
  <si>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</si>
  <si>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</si>
  <si>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</si>
  <si>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</si>
  <si>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</si>
  <si>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</si>
  <si>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</si>
  <si>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</si>
  <si>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</si>
  <si>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</si>
  <si>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</si>
  <si>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</si>
  <si>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</si>
  <si>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</si>
  <si>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</si>
  <si>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</si>
  <si>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</si>
  <si>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</si>
  <si>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</si>
  <si>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</si>
  <si>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</si>
  <si>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</si>
  <si>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</si>
  <si>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</si>
  <si>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</si>
  <si>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</si>
  <si>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</si>
  <si>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</si>
  <si>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</si>
  <si>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</si>
  <si>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</si>
  <si>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</si>
  <si>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</si>
  <si>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</si>
  <si>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</si>
  <si>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</si>
  <si>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</si>
  <si>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</si>
  <si>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</si>
  <si>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</si>
  <si>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</si>
  <si>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</si>
  <si>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</si>
  <si>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</si>
  <si>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</si>
  <si>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</si>
  <si>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</si>
  <si>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</si>
  <si>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</si>
  <si>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</si>
  <si>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</si>
  <si>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</si>
  <si>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</si>
  <si>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</si>
  <si>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</si>
  <si>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</si>
  <si>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</si>
  <si>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</si>
  <si>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</si>
  <si>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</si>
  <si>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</si>
  <si>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</si>
  <si>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</si>
  <si>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</si>
  <si>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</si>
  <si>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</si>
  <si>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</si>
  <si>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</si>
  <si>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</si>
  <si>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</si>
  <si>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</si>
  <si>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</si>
  <si>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</si>
  <si>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</si>
  <si>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</si>
  <si>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</si>
  <si>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</si>
  <si>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</si>
  <si>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</si>
  <si>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</si>
  <si>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</si>
  <si>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</si>
  <si>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</si>
  <si>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</si>
  <si>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</si>
  <si>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</si>
  <si>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</si>
  <si>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</si>
  <si>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</si>
  <si>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</si>
  <si>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</si>
  <si>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</si>
  <si>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</si>
  <si>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</si>
  <si>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</si>
  <si>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</si>
  <si>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</si>
  <si>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</si>
  <si>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</si>
  <si>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</si>
  <si>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</si>
  <si>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</si>
  <si>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</si>
  <si>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</si>
  <si>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</si>
  <si>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</si>
  <si>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</si>
  <si>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</si>
  <si>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</si>
  <si>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</si>
  <si>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</si>
  <si>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</si>
  <si>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</si>
  <si>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</si>
  <si>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</si>
  <si>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</si>
  <si>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</si>
  <si>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</si>
  <si>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</si>
  <si>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</si>
  <si>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</si>
  <si>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</si>
  <si>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</si>
  <si>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</si>
  <si>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</si>
  <si>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</si>
  <si>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</si>
  <si>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</si>
  <si>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</si>
  <si>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</si>
  <si>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</si>
  <si>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</si>
  <si>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</si>
  <si>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</si>
  <si>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</si>
  <si>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</si>
  <si>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</si>
  <si>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</si>
  <si>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</si>
  <si>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</si>
  <si>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</si>
  <si>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</si>
  <si>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</si>
  <si>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</si>
  <si>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</si>
  <si>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</si>
  <si>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</si>
  <si>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</si>
  <si>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</si>
  <si>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</si>
  <si>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</si>
  <si>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</si>
  <si>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</si>
  <si>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</si>
  <si>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</si>
  <si>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</si>
  <si>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</si>
  <si>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</si>
  <si>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</si>
  <si>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</si>
  <si>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</si>
  <si>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</si>
  <si>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</si>
  <si>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</si>
  <si>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</si>
  <si>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</si>
  <si>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</si>
  <si>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</si>
  <si>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</si>
  <si>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</si>
  <si>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</si>
  <si>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</si>
  <si>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</si>
  <si>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</si>
  <si>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</si>
  <si>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</si>
  <si>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</si>
  <si>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</si>
  <si>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</si>
  <si>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</si>
  <si>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</si>
  <si>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</si>
  <si>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</si>
  <si>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</si>
  <si>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</si>
  <si>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</si>
  <si>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</si>
  <si>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</si>
  <si>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</si>
  <si>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</si>
  <si>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</si>
  <si>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</si>
  <si>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</si>
  <si>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</si>
  <si>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</si>
  <si>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</si>
  <si>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</si>
  <si>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</si>
  <si>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</si>
  <si>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</si>
  <si>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</si>
  <si>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</si>
  <si>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</si>
  <si>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</si>
  <si>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</si>
  <si>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</si>
  <si>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</si>
  <si>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</si>
  <si>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</si>
  <si>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</si>
  <si>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</si>
  <si>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</si>
  <si>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</si>
  <si>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</si>
  <si>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</si>
  <si>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</si>
  <si>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</si>
  <si>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</si>
  <si>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</si>
  <si>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</si>
  <si>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</si>
  <si>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</si>
  <si>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</si>
  <si>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</si>
  <si>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</si>
  <si>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</si>
  <si>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</si>
  <si>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</si>
  <si>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</si>
  <si>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</si>
  <si>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</si>
  <si>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</si>
  <si>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</si>
  <si>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</si>
  <si>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</si>
  <si>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</si>
  <si>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</si>
  <si>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</si>
  <si>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</si>
  <si>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</si>
  <si>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</si>
  <si>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</si>
  <si>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</si>
  <si>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</si>
  <si>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</si>
  <si>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</si>
  <si>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</si>
  <si>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</si>
  <si>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</si>
  <si>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</si>
  <si>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</si>
  <si>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</si>
  <si>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</si>
  <si>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</si>
  <si>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</si>
  <si>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</si>
  <si>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</si>
  <si>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</si>
  <si>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</si>
  <si>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</si>
  <si>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</si>
  <si>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</si>
  <si>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</si>
  <si>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</si>
  <si>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</si>
  <si>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</si>
  <si>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</si>
  <si>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</si>
  <si>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</si>
  <si>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</si>
  <si>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</si>
  <si>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</si>
  <si>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</si>
  <si>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</si>
  <si>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</si>
  <si>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</si>
  <si>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</si>
  <si>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</si>
  <si>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</si>
  <si>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</si>
  <si>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</si>
  <si>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</si>
  <si>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</si>
  <si>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</si>
  <si>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</si>
  <si>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</si>
  <si>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</si>
  <si>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</si>
  <si>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</si>
  <si>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</si>
  <si>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</si>
  <si>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</si>
  <si>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</si>
  <si>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</si>
  <si>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</si>
  <si>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</si>
  <si>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</si>
  <si>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</si>
  <si>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</si>
  <si>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</si>
  <si>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</si>
  <si>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</si>
  <si>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</si>
  <si>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</si>
  <si>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</si>
  <si>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</si>
  <si>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</si>
  <si>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</si>
  <si>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</si>
  <si>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</si>
  <si>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</si>
  <si>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</si>
  <si>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</si>
  <si>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</si>
  <si>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</si>
  <si>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</si>
  <si>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</si>
  <si>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</si>
  <si>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</si>
  <si>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</si>
  <si>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</si>
  <si>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</si>
  <si>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</si>
  <si>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</si>
  <si>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</si>
  <si>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</si>
  <si>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</si>
  <si>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</si>
  <si>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</si>
  <si>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</si>
  <si>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</si>
  <si>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</si>
  <si>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</si>
  <si>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</si>
  <si>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</si>
  <si>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</si>
  <si>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</si>
  <si>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</si>
  <si>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</si>
  <si>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</si>
  <si>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</si>
  <si>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</si>
  <si>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</si>
  <si>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</si>
  <si>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</si>
  <si>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</si>
  <si>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</si>
  <si>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</si>
  <si>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</si>
  <si>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</si>
  <si>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</si>
  <si>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</si>
  <si>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</si>
  <si>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</si>
  <si>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</si>
  <si>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</si>
  <si>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</si>
  <si>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</si>
  <si>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</si>
  <si>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</si>
  <si>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</si>
  <si>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</si>
  <si>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</si>
  <si>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</si>
  <si>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</si>
  <si>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</si>
  <si>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</si>
  <si>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</si>
  <si>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</si>
  <si>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</si>
  <si>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</si>
  <si>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</si>
  <si>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</si>
  <si>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</si>
  <si>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</si>
  <si>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</si>
  <si>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</si>
  <si>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</si>
  <si>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</si>
  <si>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</si>
  <si>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</si>
  <si>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</si>
  <si>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</si>
  <si>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</si>
  <si>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</si>
  <si>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</si>
  <si>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</si>
  <si>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</si>
  <si>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</si>
  <si>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</si>
  <si>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</si>
  <si>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</si>
  <si>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</si>
  <si>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</si>
  <si>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</si>
  <si>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</si>
  <si>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</si>
  <si>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</si>
  <si>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</si>
  <si>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</si>
  <si>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</si>
  <si>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</si>
  <si>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</si>
  <si>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</si>
  <si>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</si>
  <si>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</si>
  <si>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</si>
  <si>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</si>
  <si>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</si>
  <si>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</si>
  <si>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</si>
  <si>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</si>
  <si>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</si>
  <si>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</si>
  <si>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</si>
  <si>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</si>
  <si>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</si>
  <si>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</si>
  <si>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</si>
  <si>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</si>
  <si>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</si>
  <si>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</si>
  <si>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</si>
  <si>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</si>
  <si>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</si>
  <si>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</si>
  <si>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</si>
  <si>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</si>
  <si>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</si>
  <si>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</si>
  <si>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</si>
  <si>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</si>
  <si>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</si>
  <si>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</si>
  <si>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</si>
  <si>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</si>
  <si>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</si>
  <si>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</si>
  <si>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</si>
  <si>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</si>
  <si>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</si>
  <si>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</si>
  <si>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</si>
  <si>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</si>
  <si>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</si>
  <si>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</si>
  <si>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</si>
  <si>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</si>
  <si>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</si>
  <si>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</si>
  <si>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</si>
  <si>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</si>
  <si>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</si>
  <si>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</si>
  <si>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</si>
  <si>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</si>
  <si>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</si>
  <si>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</si>
  <si>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</si>
  <si>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</si>
  <si>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</si>
  <si>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</si>
  <si>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</si>
  <si>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</si>
  <si>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</si>
  <si>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</si>
  <si>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</si>
  <si>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</si>
  <si>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</si>
  <si>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</si>
  <si>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</si>
  <si>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</si>
  <si>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</si>
  <si>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</si>
  <si>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</si>
  <si>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</si>
  <si>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</si>
  <si>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</si>
  <si>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</si>
  <si>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</si>
  <si>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</si>
  <si>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</si>
  <si>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</si>
  <si>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</si>
  <si>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</si>
  <si>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</si>
  <si>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</si>
  <si>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</si>
  <si>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</si>
  <si>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</si>
  <si>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</si>
  <si>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</si>
  <si>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</si>
  <si>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</si>
  <si>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</si>
  <si>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</si>
  <si>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</si>
  <si>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</si>
  <si>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</si>
  <si>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</si>
  <si>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</si>
  <si>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</si>
  <si>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</si>
  <si>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</si>
  <si>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</si>
  <si>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</si>
  <si>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</si>
  <si>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</si>
  <si>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</si>
  <si>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</si>
  <si>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</si>
  <si>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</si>
  <si>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</si>
  <si>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</si>
  <si>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</si>
  <si>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</si>
  <si>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</si>
  <si>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</si>
  <si>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</si>
  <si>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</si>
  <si>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</si>
  <si>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</si>
  <si>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</si>
  <si>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</si>
  <si>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</si>
  <si>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</si>
  <si>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</si>
  <si>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</si>
  <si>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</si>
  <si>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</si>
  <si>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</si>
  <si>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</si>
  <si>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</si>
  <si>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</si>
  <si>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</si>
  <si>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</si>
  <si>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</si>
  <si>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</si>
  <si>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</si>
  <si>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</si>
  <si>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</si>
  <si>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</si>
  <si>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</si>
  <si>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</si>
  <si>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</si>
  <si>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</si>
  <si>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</si>
  <si>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</si>
  <si>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</si>
  <si>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</si>
  <si>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</si>
  <si>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</si>
  <si>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</si>
  <si>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</si>
  <si>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</si>
  <si>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</si>
  <si>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</si>
  <si>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</si>
  <si>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</si>
  <si>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</si>
  <si>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</si>
  <si>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</si>
  <si>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</si>
  <si>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</si>
  <si>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</si>
  <si>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</si>
  <si>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</si>
  <si>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</si>
  <si>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</si>
  <si>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</si>
  <si>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</si>
  <si>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</si>
  <si>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</si>
  <si>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</si>
  <si>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</si>
  <si>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</si>
  <si>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</si>
  <si>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</si>
  <si>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</si>
  <si>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</si>
  <si>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</si>
  <si>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</si>
  <si>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</si>
  <si>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</si>
  <si>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</si>
  <si>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</si>
  <si>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</si>
  <si>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</si>
  <si>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</si>
  <si>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</si>
  <si>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</si>
  <si>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</si>
  <si>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</si>
  <si>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</si>
  <si>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</si>
  <si>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</si>
  <si>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</si>
  <si>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</si>
  <si>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</si>
  <si>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</si>
  <si>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</si>
  <si>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</si>
  <si>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</si>
  <si>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</si>
  <si>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</si>
  <si>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</si>
  <si>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</si>
  <si>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</si>
  <si>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</si>
  <si>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</si>
  <si>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</si>
  <si>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</si>
  <si>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</si>
  <si>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</si>
  <si>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</si>
  <si>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</si>
  <si>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</si>
  <si>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</si>
  <si>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</si>
  <si>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</si>
  <si>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</si>
  <si>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</si>
  <si>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</si>
  <si>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</si>
  <si>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</si>
  <si>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</si>
  <si>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</si>
  <si>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</si>
  <si>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</si>
  <si>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</si>
  <si>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</si>
  <si>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</si>
  <si>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</si>
  <si>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</si>
  <si>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</si>
  <si>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</si>
  <si>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</si>
  <si>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</si>
  <si>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</si>
  <si>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</si>
  <si>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</si>
  <si>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</si>
  <si>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</si>
  <si>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</si>
  <si>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</si>
  <si>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</si>
  <si>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</si>
  <si>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</si>
  <si>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</si>
  <si>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</si>
  <si>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</si>
  <si>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</si>
  <si>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</si>
  <si>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</si>
  <si>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</si>
  <si>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</si>
  <si>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</si>
  <si>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</si>
  <si>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</si>
  <si>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</si>
  <si>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</si>
  <si>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</si>
  <si>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</si>
  <si>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</si>
  <si>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</si>
  <si>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</si>
  <si>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</si>
  <si>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</si>
  <si>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</si>
  <si>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</si>
  <si>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</si>
  <si>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</si>
  <si>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</si>
  <si>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</si>
  <si>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</si>
  <si>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</si>
  <si>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</si>
  <si>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</si>
  <si>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</si>
  <si>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</si>
  <si>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</si>
  <si>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</si>
  <si>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</si>
  <si>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</si>
  <si>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</si>
  <si>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</si>
  <si>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</si>
  <si>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</si>
  <si>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</si>
  <si>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</si>
  <si>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</si>
  <si>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</si>
  <si>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</si>
  <si>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</si>
  <si>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</si>
  <si>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</si>
  <si>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</si>
  <si>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</si>
  <si>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</si>
  <si>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</si>
  <si>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</si>
  <si>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</si>
  <si>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</si>
  <si>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</si>
  <si>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</si>
  <si>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</si>
  <si>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</si>
  <si>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</si>
  <si>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</si>
  <si>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</si>
  <si>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</si>
  <si>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</si>
  <si>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</si>
  <si>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</si>
  <si>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</si>
  <si>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</si>
  <si>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</si>
  <si>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</si>
  <si>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</si>
  <si>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</si>
  <si>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</si>
  <si>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</si>
  <si>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</si>
  <si>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</si>
  <si>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</si>
  <si>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</si>
  <si>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</si>
  <si>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</si>
  <si>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</si>
  <si>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</si>
  <si>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</si>
  <si>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</si>
  <si>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</si>
  <si>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</si>
  <si>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</si>
  <si>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</si>
  <si>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</si>
  <si>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</si>
  <si>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</si>
  <si>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</si>
  <si>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</si>
  <si>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</si>
  <si>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</si>
  <si>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</si>
  <si>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</si>
  <si>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</si>
  <si>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</si>
  <si>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</si>
  <si>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</si>
  <si>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</si>
  <si>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</si>
  <si>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</si>
  <si>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</si>
  <si>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</si>
  <si>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</si>
  <si>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</si>
  <si>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</si>
  <si>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</si>
  <si>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</si>
  <si>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</si>
  <si>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</si>
  <si>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</si>
  <si>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</si>
  <si>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</si>
  <si>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</si>
  <si>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</si>
  <si>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</si>
  <si>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</si>
  <si>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</si>
  <si>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</si>
  <si>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</si>
  <si>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</si>
  <si>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</si>
  <si>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</si>
  <si>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</si>
  <si>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</si>
  <si>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</si>
  <si>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</si>
  <si>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</si>
  <si>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</si>
  <si>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</si>
  <si>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</si>
  <si>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</si>
  <si>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</si>
  <si>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</si>
  <si>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</si>
  <si>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</si>
  <si>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</si>
  <si>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</si>
  <si>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</si>
  <si>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</si>
  <si>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</si>
  <si>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</si>
  <si>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</si>
  <si>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</si>
  <si>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</si>
  <si>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</si>
  <si>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</si>
  <si>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</si>
  <si>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</si>
  <si>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</si>
  <si>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</si>
  <si>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</si>
  <si>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</si>
  <si>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</si>
  <si>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</si>
  <si>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</si>
  <si>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</si>
  <si>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</si>
  <si>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</si>
  <si>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</si>
  <si>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</si>
  <si>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</si>
  <si>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</si>
  <si>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</si>
  <si>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</si>
  <si>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</si>
  <si>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</si>
  <si>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</si>
  <si>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</si>
  <si>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</si>
  <si>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</si>
  <si>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</si>
  <si>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</si>
  <si>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</si>
  <si>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</si>
  <si>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</si>
  <si>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</si>
  <si>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</si>
  <si>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</si>
  <si>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</si>
  <si>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</si>
  <si>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</si>
  <si>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</si>
  <si>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</si>
  <si>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</si>
  <si>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</si>
  <si>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</si>
  <si>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</si>
  <si>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</si>
  <si>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</si>
  <si>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</si>
  <si>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</si>
  <si>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</si>
  <si>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</si>
  <si>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</si>
  <si>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</si>
  <si>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</si>
  <si>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</si>
  <si>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</si>
  <si>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</si>
  <si>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</si>
  <si>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</si>
  <si>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</si>
  <si>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</si>
  <si>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</si>
  <si>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</si>
  <si>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</si>
  <si>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</si>
  <si>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</si>
  <si>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</si>
  <si>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</si>
  <si>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</si>
  <si>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</si>
  <si>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</si>
  <si>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</si>
  <si>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</si>
  <si>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</si>
  <si>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</si>
  <si>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</si>
  <si>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</si>
  <si>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</si>
  <si>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</si>
  <si>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</si>
  <si>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</si>
  <si>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</si>
  <si>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</si>
  <si>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</si>
  <si>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</si>
  <si>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</si>
  <si>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</si>
  <si>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</si>
  <si>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</si>
  <si>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</si>
  <si>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</si>
  <si>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</si>
  <si>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</si>
  <si>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</si>
  <si>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</si>
  <si>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</si>
  <si>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</si>
  <si>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</si>
  <si>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</si>
  <si>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</si>
  <si>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</si>
  <si>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</si>
  <si>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</si>
  <si>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</si>
  <si>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</si>
  <si>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</si>
  <si>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</si>
  <si>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</si>
  <si>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</si>
  <si>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</si>
  <si>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</si>
  <si>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</si>
  <si>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</si>
  <si>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</si>
  <si>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</si>
  <si>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</si>
  <si>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</si>
  <si>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</si>
  <si>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</si>
  <si>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</si>
  <si>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</si>
  <si>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</si>
  <si>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</si>
  <si>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</si>
  <si>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</si>
  <si>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</si>
  <si>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</si>
  <si>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</si>
  <si>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</si>
  <si>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</si>
  <si>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</si>
  <si>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</si>
  <si>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</si>
  <si>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</si>
  <si>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</si>
  <si>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</si>
  <si>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</si>
  <si>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</si>
  <si>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</si>
  <si>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</si>
  <si>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</si>
  <si>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</si>
  <si>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</si>
  <si>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</si>
  <si>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</si>
  <si>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</si>
  <si>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</si>
  <si>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</si>
  <si>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</si>
  <si>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</si>
  <si>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</si>
  <si>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</si>
  <si>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</si>
  <si>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</si>
  <si>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</si>
  <si>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</si>
  <si>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</si>
  <si>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</si>
  <si>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</si>
  <si>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</si>
  <si>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</si>
  <si>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</si>
  <si>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</si>
  <si>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</si>
  <si>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</si>
  <si>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</si>
  <si>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</si>
  <si>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</si>
  <si>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</si>
  <si>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</si>
  <si>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</si>
  <si>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</si>
  <si>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</si>
  <si>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</si>
  <si>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</si>
  <si>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</si>
  <si>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</si>
  <si>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</si>
  <si>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</si>
  <si>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</si>
  <si>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</si>
  <si>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</si>
  <si>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</si>
  <si>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</si>
  <si>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</si>
  <si>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</si>
  <si>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</si>
  <si>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</si>
  <si>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</si>
  <si>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</si>
  <si>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</si>
  <si>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</si>
  <si>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</si>
  <si>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</si>
  <si>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</si>
  <si>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</si>
  <si>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</si>
  <si>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</si>
  <si>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</si>
  <si>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</si>
  <si>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</si>
  <si>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</si>
  <si>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</si>
  <si>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</si>
  <si>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</si>
  <si>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</si>
  <si>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</si>
  <si>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</si>
  <si>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</si>
  <si>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</si>
  <si>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</si>
  <si>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</si>
  <si>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</si>
  <si>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</si>
  <si>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</si>
  <si>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</si>
  <si>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</si>
  <si>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</si>
  <si>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</si>
  <si>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</si>
  <si>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</si>
  <si>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</si>
  <si>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</si>
  <si>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</si>
  <si>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</si>
  <si>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</si>
  <si>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</si>
  <si>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</si>
  <si>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</si>
  <si>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</si>
  <si>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</si>
  <si>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</si>
  <si>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</si>
  <si>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</si>
  <si>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</si>
  <si>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</si>
  <si>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</si>
  <si>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</si>
  <si>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</si>
  <si>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</si>
  <si>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</si>
  <si>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</si>
  <si>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</si>
  <si>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</si>
  <si>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</si>
  <si>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</si>
  <si>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</si>
  <si>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</si>
  <si>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</si>
  <si>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</si>
  <si>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</si>
  <si>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</si>
  <si>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</si>
  <si>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</si>
  <si>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</si>
  <si>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</si>
  <si>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</si>
  <si>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</si>
  <si>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</si>
  <si>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</si>
  <si>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</si>
  <si>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</si>
  <si>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</si>
  <si>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</si>
  <si>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</si>
  <si>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</si>
  <si>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</si>
  <si>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</si>
  <si>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</si>
  <si>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</si>
  <si>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</si>
  <si>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</si>
  <si>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</si>
  <si>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</si>
  <si>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</si>
  <si>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</si>
  <si>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</si>
  <si>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</si>
  <si>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</si>
  <si>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</si>
  <si>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</si>
  <si>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</si>
  <si>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</si>
  <si>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</si>
  <si>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</si>
  <si>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</si>
  <si>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</si>
  <si>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</si>
  <si>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</si>
  <si>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</si>
  <si>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</si>
  <si>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</si>
  <si>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</si>
  <si>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</si>
  <si>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</si>
  <si>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</si>
  <si>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</si>
  <si>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</si>
  <si>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</si>
  <si>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</si>
  <si>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</si>
  <si>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</si>
  <si>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</si>
  <si>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</si>
  <si>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</si>
  <si>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</si>
  <si>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</si>
  <si>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</si>
  <si>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</si>
  <si>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</si>
  <si>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</si>
  <si>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</si>
  <si>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</si>
  <si>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</si>
  <si>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</si>
  <si>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</si>
  <si>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</si>
  <si>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</si>
  <si>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</si>
  <si>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</si>
  <si>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</si>
  <si>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</si>
  <si>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</si>
  <si>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</si>
  <si>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</si>
  <si>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</si>
  <si>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</si>
  <si>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</si>
  <si>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</si>
  <si>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</si>
  <si>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</si>
  <si>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</si>
  <si>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</si>
  <si>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</si>
  <si>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</si>
  <si>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</si>
  <si>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</si>
  <si>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</si>
  <si>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</si>
  <si>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</si>
  <si>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</si>
  <si>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</si>
  <si>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</si>
  <si>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</si>
  <si>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</si>
  <si>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</si>
  <si>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</si>
  <si>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</si>
  <si>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</si>
  <si>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</si>
  <si>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</si>
  <si>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</si>
  <si>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</si>
  <si>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</si>
  <si>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</si>
  <si>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</si>
  <si>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</si>
  <si>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</si>
  <si>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</si>
  <si>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</si>
  <si>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</si>
  <si>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</si>
  <si>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</si>
  <si>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</si>
  <si>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</si>
  <si>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</si>
  <si>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</si>
  <si>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</si>
  <si>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</si>
  <si>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</si>
  <si>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</si>
  <si>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</si>
  <si>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</si>
  <si>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</si>
  <si>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</si>
  <si>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</si>
  <si>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</si>
  <si>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</si>
  <si>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</si>
  <si>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</si>
  <si>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</si>
  <si>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</si>
  <si>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</si>
  <si>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</si>
  <si>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</si>
  <si>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</si>
  <si>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</si>
  <si>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</si>
  <si>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</si>
  <si>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</si>
  <si>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</si>
  <si>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</si>
  <si>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</si>
  <si>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</si>
  <si>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</si>
  <si>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</si>
  <si>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</si>
  <si>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</si>
  <si>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</si>
  <si>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</si>
  <si>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</si>
  <si>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</si>
  <si>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</si>
  <si>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</si>
  <si>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</si>
  <si>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</si>
  <si>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</si>
  <si>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</si>
  <si>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</si>
  <si>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</si>
  <si>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</si>
  <si>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</si>
  <si>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</si>
  <si>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</si>
  <si>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</si>
  <si>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</si>
  <si>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</si>
  <si>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</si>
  <si>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</si>
  <si>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</si>
  <si>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</si>
  <si>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</si>
  <si>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</si>
  <si>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</si>
  <si>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</si>
  <si>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</si>
  <si>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</si>
  <si>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</si>
  <si>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</si>
  <si>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</si>
  <si>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</si>
  <si>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</si>
  <si>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</si>
  <si>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</si>
  <si>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</si>
  <si>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</si>
  <si>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</si>
  <si>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</si>
  <si>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</si>
  <si>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</si>
  <si>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</si>
  <si>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</si>
  <si>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</si>
  <si>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</si>
  <si>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</si>
  <si>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</si>
  <si>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</si>
  <si>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</si>
  <si>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</si>
  <si>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</si>
  <si>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</si>
  <si>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</si>
  <si>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</si>
  <si>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</si>
  <si>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</si>
  <si>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</si>
  <si>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</si>
  <si>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</si>
  <si>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</si>
  <si>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</si>
  <si>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</si>
  <si>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</si>
  <si>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</si>
  <si>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</si>
  <si>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</si>
  <si>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</si>
  <si>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</si>
  <si>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</si>
  <si>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</si>
  <si>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</si>
  <si>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</si>
  <si>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</si>
  <si>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</si>
  <si>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</si>
  <si>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</si>
  <si>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</si>
  <si>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</si>
  <si>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</si>
  <si>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</si>
  <si>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</si>
  <si>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</si>
  <si>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</si>
  <si>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</si>
  <si>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</si>
  <si>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</si>
  <si>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</si>
  <si>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</si>
  <si>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</si>
  <si>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</si>
  <si>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</si>
  <si>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</si>
  <si>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</si>
  <si>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</si>
  <si>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</si>
  <si>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</si>
  <si>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</si>
  <si>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</si>
  <si>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</si>
  <si>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</si>
  <si>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</si>
  <si>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</si>
  <si>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</si>
  <si>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</si>
  <si>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</si>
  <si>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</si>
  <si>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</si>
  <si>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</si>
  <si>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</si>
  <si>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</si>
  <si>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</si>
  <si>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</si>
  <si>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</si>
  <si>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</si>
  <si>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</si>
  <si>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</si>
  <si>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</si>
  <si>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</si>
  <si>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</si>
  <si>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</si>
  <si>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</si>
  <si>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</si>
  <si>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</si>
  <si>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</si>
  <si>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</si>
  <si>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</si>
  <si>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</si>
  <si>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</si>
  <si>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</si>
  <si>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</si>
  <si>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</si>
  <si>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</si>
  <si>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</si>
  <si>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</si>
  <si>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</si>
  <si>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</si>
  <si>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</si>
  <si>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</si>
  <si>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</si>
  <si>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</si>
  <si>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</si>
  <si>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</si>
  <si>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</si>
  <si>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</si>
  <si>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</si>
  <si>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</si>
  <si>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</si>
  <si>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</si>
  <si>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</si>
  <si>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</si>
  <si>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</si>
  <si>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</si>
  <si>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</si>
  <si>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</si>
  <si>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</si>
  <si>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</si>
  <si>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</si>
  <si>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</si>
  <si>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</si>
  <si>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</si>
  <si>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</si>
  <si>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</si>
  <si>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</si>
  <si>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</si>
  <si>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</si>
  <si>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</si>
  <si>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</si>
  <si>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</si>
  <si>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</si>
  <si>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</si>
  <si>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</si>
  <si>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</si>
  <si>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</si>
  <si>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</si>
  <si>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</si>
  <si>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</si>
  <si>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</si>
  <si>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</si>
  <si>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</si>
  <si>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</si>
  <si>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</si>
  <si>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</si>
  <si>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</si>
  <si>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</si>
  <si>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</si>
  <si>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</si>
  <si>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</si>
  <si>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</si>
  <si>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</si>
  <si>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</si>
  <si>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</si>
  <si>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</si>
  <si>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</si>
  <si>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</si>
  <si>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</si>
  <si>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</si>
  <si>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</si>
  <si>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</si>
  <si>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</si>
  <si>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</si>
  <si>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</si>
  <si>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</si>
  <si>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</si>
  <si>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</si>
  <si>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</si>
  <si>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</si>
  <si>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</si>
  <si>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</si>
  <si>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</si>
  <si>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</si>
  <si>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</si>
  <si>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</si>
  <si>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</si>
  <si>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</si>
  <si>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</si>
  <si>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</si>
  <si>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</si>
  <si>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</si>
  <si>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</si>
  <si>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</si>
  <si>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</si>
  <si>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</si>
  <si>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</si>
  <si>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</si>
  <si>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</si>
  <si>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</si>
  <si>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</si>
  <si>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</si>
  <si>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</si>
  <si>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</si>
  <si>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</si>
  <si>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</si>
  <si>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</si>
  <si>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</si>
  <si>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</si>
  <si>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</si>
  <si>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</si>
  <si>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</si>
  <si>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</si>
  <si>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</si>
  <si>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</si>
  <si>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</si>
  <si>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</si>
  <si>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</si>
  <si>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</si>
  <si>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</si>
  <si>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</si>
  <si>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</si>
  <si>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</si>
  <si>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</si>
  <si>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</si>
  <si>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</si>
  <si>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</si>
  <si>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</si>
  <si>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</si>
  <si>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</si>
  <si>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</si>
  <si>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</si>
  <si>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</si>
  <si>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</si>
  <si>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</si>
  <si>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</si>
  <si>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</si>
  <si>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</si>
  <si>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</si>
  <si>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</si>
  <si>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</si>
  <si>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</si>
  <si>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</si>
  <si>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</si>
  <si>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</si>
  <si>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</si>
  <si>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</si>
  <si>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</si>
  <si>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</si>
  <si>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</si>
  <si>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</si>
  <si>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</si>
  <si>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</si>
  <si>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</si>
  <si>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</si>
  <si>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</si>
  <si>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</si>
  <si>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</si>
  <si>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</si>
  <si>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</si>
  <si>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</si>
  <si>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</si>
  <si>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</si>
  <si>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</si>
  <si>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</si>
  <si>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</si>
  <si>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</si>
  <si>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</si>
  <si>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</si>
  <si>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</si>
  <si>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</si>
  <si>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</si>
  <si>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</si>
  <si>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</si>
  <si>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</si>
  <si>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</si>
  <si>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</si>
  <si>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</si>
  <si>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</si>
  <si>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</si>
  <si>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</si>
  <si>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</si>
  <si>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</si>
  <si>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</si>
  <si>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</si>
  <si>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</si>
  <si>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</si>
  <si>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</si>
  <si>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</si>
  <si>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</si>
  <si>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</si>
  <si>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</si>
  <si>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</si>
  <si>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</si>
  <si>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</si>
  <si>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</si>
  <si>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</si>
  <si>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</si>
  <si>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</si>
  <si>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</si>
  <si>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</si>
  <si>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</si>
  <si>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</si>
  <si>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</si>
  <si>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</si>
  <si>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</si>
  <si>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</si>
  <si>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</si>
  <si>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</si>
  <si>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</si>
  <si>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</si>
  <si>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</si>
  <si>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</si>
  <si>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</si>
  <si>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</si>
  <si>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</si>
  <si>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</si>
  <si>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</si>
  <si>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</si>
  <si>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</si>
  <si>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</si>
  <si>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</si>
  <si>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</si>
  <si>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</si>
  <si>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</si>
  <si>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</si>
  <si>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</si>
  <si>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</si>
  <si>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</si>
  <si>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</si>
  <si>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</si>
  <si>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</si>
  <si>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</si>
  <si>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</si>
  <si>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</si>
  <si>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</si>
  <si>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</si>
  <si>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</si>
  <si>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</si>
  <si>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</si>
  <si>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</si>
  <si>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</si>
  <si>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</si>
  <si>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</si>
  <si>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</si>
  <si>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</si>
  <si>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</si>
  <si>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</si>
  <si>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</si>
  <si>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</si>
  <si>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</si>
  <si>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</si>
  <si>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</si>
  <si>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</si>
  <si>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</si>
  <si>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</si>
  <si>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</si>
  <si>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</si>
  <si>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</si>
  <si>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</si>
  <si>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</si>
  <si>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</si>
  <si>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</si>
  <si>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</si>
  <si>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</si>
  <si>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</si>
  <si>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</si>
  <si>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</si>
  <si>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</si>
  <si>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</si>
  <si>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</si>
  <si>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</si>
  <si>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</si>
  <si>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</si>
  <si>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</si>
  <si>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</si>
  <si>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</si>
  <si>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</si>
  <si>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</si>
  <si>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</si>
  <si>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</si>
  <si>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</si>
  <si>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</si>
  <si>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</si>
  <si>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</si>
  <si>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</si>
  <si>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</si>
  <si>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</si>
  <si>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</si>
  <si>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</si>
  <si>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</si>
  <si>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</si>
  <si>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</si>
  <si>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</si>
  <si>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</si>
  <si>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</si>
  <si>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</si>
  <si>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</si>
  <si>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</si>
  <si>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</si>
  <si>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</si>
  <si>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</si>
  <si>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</si>
  <si>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</si>
  <si>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</si>
  <si>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</si>
  <si>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</si>
  <si>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</si>
  <si>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</si>
  <si>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</si>
  <si>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</si>
  <si>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</si>
  <si>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</si>
  <si>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</si>
  <si>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</si>
  <si>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</si>
  <si>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</si>
  <si>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</si>
  <si>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</si>
  <si>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</si>
  <si>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</si>
  <si>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</si>
  <si>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</si>
  <si>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</si>
  <si>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</si>
  <si>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</si>
  <si>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</si>
  <si>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</si>
  <si>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</si>
  <si>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</si>
  <si>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</si>
  <si>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</si>
  <si>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</si>
  <si>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</si>
  <si>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</si>
  <si>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</si>
  <si>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</si>
  <si>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</si>
  <si>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</si>
  <si>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</si>
  <si>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</si>
  <si>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</si>
  <si>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</si>
  <si>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</si>
  <si>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</si>
  <si>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</si>
  <si>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</si>
  <si>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</si>
  <si>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</si>
  <si>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</si>
  <si>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</si>
  <si>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</si>
  <si>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</si>
  <si>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</si>
  <si>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</si>
  <si>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</si>
  <si>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</si>
  <si>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</si>
  <si>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</si>
  <si>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</si>
  <si>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</si>
  <si>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</si>
  <si>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</si>
  <si>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</si>
  <si>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</si>
  <si>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</si>
  <si>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</si>
  <si>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</si>
  <si>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</si>
  <si>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</si>
  <si>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</si>
  <si>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</si>
  <si>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</si>
  <si>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</si>
  <si>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</si>
  <si>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</si>
  <si>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</si>
  <si>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</si>
  <si>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</si>
  <si>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</si>
  <si>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</si>
  <si>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</si>
  <si>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</si>
  <si>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</si>
  <si>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</si>
  <si>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</si>
  <si>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</si>
  <si>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</si>
  <si>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</si>
  <si>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</si>
  <si>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</si>
  <si>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</si>
  <si>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</si>
  <si>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</si>
  <si>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</si>
  <si>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</si>
  <si>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</si>
  <si>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</si>
  <si>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</si>
  <si>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</si>
  <si>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</si>
  <si>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</si>
  <si>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</si>
  <si>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</si>
  <si>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</si>
  <si>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</si>
  <si>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</si>
  <si>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</si>
  <si>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</si>
  <si>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</si>
  <si>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</si>
  <si>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</si>
  <si>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</si>
  <si>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</si>
  <si>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</si>
  <si>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</si>
  <si>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</si>
  <si>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</si>
  <si>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</si>
  <si>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</si>
  <si>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</si>
  <si>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</si>
  <si>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</si>
  <si>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</si>
  <si>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</si>
  <si>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</si>
  <si>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</si>
  <si>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</si>
  <si>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</si>
  <si>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</si>
  <si>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</si>
  <si>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</si>
  <si>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</si>
  <si>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</si>
  <si>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</si>
  <si>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</si>
  <si>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</si>
  <si>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</si>
  <si>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</si>
  <si>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</si>
  <si>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</si>
  <si>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</si>
  <si>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</si>
  <si>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</si>
  <si>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</si>
  <si>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</si>
  <si>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</si>
  <si>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</si>
  <si>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</si>
  <si>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</si>
  <si>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</si>
  <si>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</si>
  <si>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</si>
  <si>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</si>
  <si>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</si>
  <si>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</si>
  <si>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</si>
  <si>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</si>
  <si>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</si>
  <si>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</si>
  <si>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</si>
  <si>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</si>
  <si>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</si>
  <si>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</si>
  <si>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</si>
  <si>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</si>
  <si>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</si>
  <si>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</si>
  <si>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</si>
  <si>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</si>
  <si>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</si>
  <si>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</si>
  <si>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</si>
  <si>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</si>
  <si>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</si>
  <si>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</si>
  <si>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</si>
  <si>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</si>
  <si>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</si>
  <si>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</si>
  <si>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</si>
  <si>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</si>
  <si>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</si>
  <si>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</si>
  <si>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</si>
  <si>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</si>
  <si>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</si>
  <si>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</si>
  <si>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</si>
  <si>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</si>
  <si>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</si>
  <si>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</si>
  <si>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</si>
  <si>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</si>
  <si>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</si>
  <si>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</si>
  <si>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</si>
  <si>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</si>
  <si>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</si>
  <si>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</si>
  <si>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</si>
  <si>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</si>
  <si>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</si>
  <si>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</si>
  <si>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</si>
  <si>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</si>
  <si>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</si>
  <si>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</si>
  <si>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</si>
  <si>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</si>
  <si>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</si>
  <si>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</si>
  <si>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</si>
  <si>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</si>
  <si>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</si>
  <si>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</si>
  <si>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</si>
  <si>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</si>
  <si>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</si>
  <si>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</si>
  <si>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</si>
  <si>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</si>
  <si>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</si>
  <si>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</si>
  <si>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</si>
  <si>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</si>
  <si>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</si>
  <si>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</si>
  <si>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</si>
  <si>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</si>
  <si>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</si>
  <si>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</si>
  <si>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</si>
  <si>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</si>
  <si>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</si>
  <si>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</si>
  <si>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</si>
  <si>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</si>
  <si>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</si>
  <si>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</si>
  <si>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</si>
  <si>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</si>
  <si>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</si>
  <si>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</si>
  <si>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</si>
  <si>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</si>
  <si>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</si>
  <si>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</si>
  <si>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</si>
  <si>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</si>
  <si>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</si>
  <si>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</si>
  <si>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</si>
  <si>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</si>
  <si>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</si>
  <si>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</si>
  <si>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</si>
  <si>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</si>
  <si>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</si>
  <si>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</si>
  <si>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</si>
  <si>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</si>
  <si>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</si>
  <si>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</si>
  <si>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</si>
  <si>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</si>
  <si>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</si>
  <si>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</si>
  <si>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</si>
  <si>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</si>
  <si>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</si>
  <si>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</si>
  <si>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</si>
  <si>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</si>
  <si>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</si>
  <si>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</si>
  <si>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</si>
  <si>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</si>
  <si>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</si>
  <si>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</si>
  <si>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</si>
  <si>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</si>
  <si>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</si>
  <si>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</si>
  <si>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</si>
  <si>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</si>
  <si>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</si>
  <si>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</si>
  <si>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</si>
  <si>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</si>
  <si>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</si>
  <si>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</si>
  <si>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</si>
  <si>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</si>
  <si>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</si>
  <si>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</si>
  <si>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</si>
  <si>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</si>
  <si>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</si>
  <si>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</si>
  <si>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</si>
  <si>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</si>
  <si>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</si>
  <si>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</si>
  <si>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</si>
  <si>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</si>
  <si>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</si>
  <si>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</si>
  <si>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</si>
  <si>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</si>
  <si>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</si>
  <si>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</si>
  <si>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</si>
  <si>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</si>
  <si>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</si>
  <si>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</si>
  <si>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</si>
  <si>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</si>
  <si>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</si>
  <si>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</si>
  <si>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</si>
  <si>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</si>
  <si>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</si>
  <si>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</si>
  <si>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</si>
  <si>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</si>
  <si>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</si>
  <si>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</si>
  <si>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</si>
  <si>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</si>
  <si>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</si>
  <si>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</si>
  <si>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</si>
  <si>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</si>
  <si>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</si>
  <si>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</si>
  <si>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</si>
  <si>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</si>
  <si>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</si>
  <si>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</si>
  <si>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</si>
  <si>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</si>
  <si>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</si>
  <si>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</si>
  <si>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</si>
  <si>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</si>
  <si>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</si>
  <si>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</si>
  <si>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</si>
  <si>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</si>
  <si>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</si>
  <si>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</si>
  <si>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</si>
  <si>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</si>
  <si>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</si>
  <si>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</si>
  <si>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</si>
  <si>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</si>
  <si>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</si>
  <si>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</si>
  <si>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</si>
  <si>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</si>
  <si>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</si>
  <si>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</si>
  <si>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</si>
  <si>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</si>
  <si>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</si>
  <si>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</si>
  <si>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</si>
  <si>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</si>
  <si>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</si>
  <si>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</si>
  <si>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</si>
  <si>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</si>
  <si>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</si>
  <si>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</si>
  <si>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</si>
  <si>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</si>
  <si>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</si>
  <si>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</si>
  <si>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</si>
  <si>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</si>
  <si>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</si>
  <si>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</si>
  <si>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</si>
  <si>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</si>
  <si>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</si>
  <si>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</si>
  <si>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</si>
  <si>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</si>
  <si>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</si>
  <si>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</si>
  <si>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</si>
  <si>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</si>
  <si>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</si>
  <si>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</si>
  <si>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</si>
  <si>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</si>
  <si>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</si>
  <si>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</si>
  <si>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</si>
  <si>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</si>
  <si>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</si>
  <si>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</si>
  <si>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</si>
  <si>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</si>
  <si>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</si>
  <si>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</si>
  <si>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</si>
  <si>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</si>
  <si>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</si>
  <si>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</si>
  <si>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</si>
  <si>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</si>
  <si>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</si>
  <si>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</si>
  <si>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</si>
  <si>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</si>
  <si>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</si>
  <si>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</si>
  <si>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</si>
  <si>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</si>
  <si>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</si>
  <si>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</si>
  <si>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</si>
  <si>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</si>
  <si>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</si>
  <si>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</si>
  <si>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</si>
  <si>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</si>
  <si>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</si>
  <si>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</si>
  <si>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</si>
  <si>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</si>
  <si>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</si>
  <si>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</si>
  <si>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</si>
  <si>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</si>
  <si>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</si>
  <si>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</si>
  <si>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</si>
  <si>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</si>
  <si>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</si>
  <si>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</si>
  <si>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</si>
  <si>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</si>
  <si>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</si>
  <si>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</si>
  <si>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</si>
  <si>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</si>
  <si>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</si>
  <si>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</si>
  <si>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</si>
  <si>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</si>
  <si>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</si>
  <si>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</si>
  <si>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</si>
  <si>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</si>
  <si>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</si>
  <si>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</si>
  <si>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</si>
  <si>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</si>
  <si>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</si>
  <si>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</si>
  <si>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</si>
  <si>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</si>
  <si>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</si>
  <si>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</si>
  <si>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</si>
  <si>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</si>
  <si>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</si>
  <si>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</si>
  <si>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</si>
  <si>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</si>
  <si>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</si>
  <si>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</si>
  <si>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</si>
  <si>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</si>
  <si>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</si>
  <si>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</si>
  <si>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</si>
  <si>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</si>
  <si>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</si>
  <si>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</si>
  <si>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</si>
  <si>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</si>
  <si>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</si>
  <si>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</si>
  <si>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</si>
  <si>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</si>
  <si>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</si>
  <si>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</si>
  <si>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</si>
  <si>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</si>
  <si>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</si>
  <si>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</si>
  <si>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</si>
  <si>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</si>
  <si>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</si>
  <si>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</si>
  <si>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</si>
  <si>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</si>
  <si>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</si>
  <si>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</si>
  <si>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</si>
  <si>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</si>
  <si>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</si>
  <si>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</si>
  <si>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</si>
  <si>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</si>
  <si>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</si>
  <si>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</si>
  <si>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</si>
  <si>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</si>
  <si>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</si>
  <si>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</si>
  <si>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</si>
  <si>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</si>
  <si>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</si>
  <si>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</si>
  <si>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</si>
  <si>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</si>
  <si>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</si>
  <si>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</si>
  <si>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</si>
  <si>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</si>
  <si>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</si>
  <si>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</si>
  <si>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</si>
  <si>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</si>
  <si>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</si>
  <si>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</si>
  <si>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</si>
  <si>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</si>
  <si>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</si>
  <si>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</si>
  <si>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</si>
  <si>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</si>
  <si>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</si>
  <si>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</si>
  <si>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</si>
  <si>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</si>
  <si>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</si>
  <si>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</si>
  <si>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</si>
  <si>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</si>
  <si>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</si>
  <si>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</si>
  <si>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</si>
  <si>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</si>
  <si>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</si>
  <si>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</si>
  <si>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</si>
  <si>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</si>
  <si>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</si>
  <si>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</si>
  <si>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</si>
  <si>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</si>
  <si>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</si>
  <si>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</si>
  <si>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</si>
  <si>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</si>
  <si>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</si>
  <si>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</si>
  <si>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</si>
  <si>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</si>
  <si>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</si>
  <si>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</si>
  <si>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</si>
  <si>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</si>
  <si>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</si>
  <si>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</si>
  <si>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</si>
  <si>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</si>
  <si>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</si>
  <si>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</si>
  <si>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</si>
  <si>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</si>
  <si>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</si>
  <si>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</si>
  <si>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</si>
  <si>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</si>
  <si>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</si>
  <si>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</si>
  <si>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</si>
  <si>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</si>
  <si>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</si>
  <si>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</si>
  <si>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</si>
  <si>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</si>
  <si>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</si>
  <si>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</si>
  <si>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</si>
  <si>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</si>
  <si>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</si>
  <si>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</si>
  <si>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</si>
  <si>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</si>
  <si>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</si>
  <si>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</si>
  <si>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</si>
  <si>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</si>
  <si>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</si>
  <si>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</si>
  <si>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</si>
  <si>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</si>
  <si>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</si>
  <si>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</si>
  <si>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</si>
  <si>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</si>
  <si>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</si>
  <si>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</si>
  <si>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</si>
  <si>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</si>
  <si>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</si>
  <si>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</si>
  <si>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</si>
  <si>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</si>
  <si>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</si>
  <si>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</si>
  <si>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</si>
  <si>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</si>
  <si>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</si>
  <si>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</si>
  <si>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</si>
  <si>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</si>
  <si>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</si>
  <si>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</si>
  <si>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</si>
  <si>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</si>
  <si>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</si>
  <si>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</si>
  <si>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</si>
  <si>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</si>
  <si>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</si>
  <si>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</si>
  <si>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</si>
  <si>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</si>
  <si>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</si>
  <si>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</si>
  <si>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</si>
  <si>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</si>
  <si>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</si>
  <si>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</si>
  <si>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</si>
  <si>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</si>
  <si>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</si>
  <si>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</si>
  <si>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</si>
  <si>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</si>
  <si>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</si>
  <si>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</si>
  <si>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</si>
  <si>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</si>
  <si>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</si>
  <si>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</si>
  <si>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</si>
  <si>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</si>
  <si>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</si>
  <si>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</si>
  <si>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</si>
  <si>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</si>
  <si>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</si>
  <si>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</si>
  <si>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</si>
  <si>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</si>
  <si>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</si>
  <si>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</si>
  <si>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</si>
  <si>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</si>
  <si>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</si>
  <si>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</si>
  <si>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</si>
  <si>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</si>
  <si>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</si>
  <si>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</si>
  <si>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</si>
  <si>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</si>
  <si>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</si>
  <si>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</si>
  <si>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</si>
  <si>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</si>
  <si>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</si>
  <si>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</si>
  <si>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</si>
  <si>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</si>
  <si>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</si>
  <si>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</si>
  <si>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</si>
  <si>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</si>
  <si>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</si>
  <si>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</si>
  <si>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</si>
  <si>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</si>
  <si>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</si>
  <si>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</si>
  <si>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</si>
  <si>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</si>
  <si>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</si>
  <si>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</si>
  <si>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</si>
  <si>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</si>
  <si>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</si>
  <si>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</si>
  <si>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</si>
  <si>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</si>
  <si>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</si>
  <si>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</si>
  <si>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</si>
  <si>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</si>
  <si>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</si>
  <si>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</si>
  <si>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</si>
  <si>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</si>
  <si>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</si>
  <si>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</si>
  <si>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</si>
  <si>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</si>
  <si>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</si>
  <si>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</si>
  <si>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</si>
  <si>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</si>
  <si>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</si>
  <si>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</si>
  <si>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</si>
  <si>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</si>
  <si>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</si>
  <si>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</si>
  <si>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</si>
  <si>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</si>
  <si>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</si>
  <si>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</si>
  <si>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</si>
  <si>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</si>
  <si>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</si>
  <si>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</si>
  <si>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</si>
  <si>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</si>
  <si>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</si>
  <si>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</si>
  <si>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</si>
  <si>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</si>
  <si>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</si>
  <si>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</si>
  <si>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</si>
  <si>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</si>
  <si>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</si>
  <si>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</si>
  <si>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</si>
  <si>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</si>
  <si>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</si>
  <si>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</si>
  <si>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</si>
  <si>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</si>
  <si>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</si>
  <si>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</si>
  <si>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</si>
  <si>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</si>
  <si>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</si>
  <si>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</si>
  <si>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</si>
  <si>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</si>
  <si>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</si>
  <si>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</si>
  <si>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</si>
  <si>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</si>
  <si>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</si>
  <si>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</si>
  <si>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</si>
  <si>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</si>
  <si>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</si>
  <si>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</si>
  <si>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</si>
  <si>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</si>
  <si>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</si>
  <si>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</si>
  <si>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</si>
  <si>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</si>
  <si>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</si>
  <si>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</si>
  <si>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</si>
  <si>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</si>
  <si>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</si>
  <si>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</si>
  <si>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</si>
  <si>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</si>
  <si>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</si>
  <si>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</si>
  <si>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</si>
  <si>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</si>
  <si>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</si>
  <si>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</si>
  <si>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</si>
  <si>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</si>
  <si>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</si>
  <si>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</si>
  <si>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</si>
  <si>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</si>
  <si>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</si>
  <si>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</si>
  <si>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</si>
  <si>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</si>
  <si>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</si>
  <si>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</si>
  <si>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</si>
  <si>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</si>
  <si>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</si>
  <si>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</si>
  <si>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</si>
  <si>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</si>
  <si>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</si>
  <si>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</si>
  <si>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</si>
  <si>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</si>
  <si>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</si>
  <si>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</si>
  <si>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</si>
  <si>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</si>
  <si>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</si>
  <si>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</si>
  <si>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</si>
  <si>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</si>
  <si>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</si>
  <si>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</si>
  <si>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</si>
  <si>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</si>
  <si>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</si>
  <si>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</si>
  <si>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</si>
  <si>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</si>
  <si>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</si>
  <si>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</si>
  <si>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</si>
  <si>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</si>
  <si>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</si>
  <si>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</si>
  <si>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</si>
  <si>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</si>
  <si>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</si>
  <si>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</si>
  <si>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</si>
  <si>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</si>
  <si>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</si>
  <si>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</si>
  <si>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</si>
  <si>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</si>
  <si>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</si>
  <si>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</si>
  <si>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</si>
  <si>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</si>
  <si>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</si>
  <si>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</si>
  <si>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</si>
  <si>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</si>
  <si>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</si>
  <si>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</si>
  <si>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</si>
  <si>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</si>
  <si>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</si>
  <si>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</si>
  <si>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</si>
  <si>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</si>
  <si>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</si>
  <si>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</si>
  <si>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</si>
  <si>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</si>
  <si>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</si>
  <si>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</si>
  <si>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</si>
  <si>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</si>
  <si>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</si>
  <si>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</si>
  <si>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</si>
  <si>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</si>
  <si>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</si>
  <si>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</si>
  <si>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</si>
  <si>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</si>
  <si>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</si>
  <si>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</si>
  <si>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</si>
  <si>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</si>
  <si>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</si>
  <si>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</si>
  <si>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</si>
  <si>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</si>
  <si>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</si>
  <si>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</si>
  <si>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</si>
  <si>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</si>
  <si>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</si>
  <si>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</si>
  <si>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</si>
  <si>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</si>
  <si>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</si>
  <si>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</si>
  <si>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</si>
  <si>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</si>
  <si>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</si>
  <si>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</si>
  <si>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</si>
  <si>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</si>
  <si>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</si>
  <si>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</si>
  <si>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</si>
  <si>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</si>
  <si>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</si>
  <si>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</si>
  <si>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</si>
  <si>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</si>
  <si>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</si>
  <si>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</si>
  <si>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</si>
  <si>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</si>
  <si>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</si>
  <si>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</si>
  <si>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</si>
  <si>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</si>
  <si>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</si>
  <si>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</si>
  <si>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</si>
  <si>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</si>
  <si>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</si>
  <si>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</si>
  <si>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</si>
  <si>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</si>
  <si>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</si>
  <si>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</si>
  <si>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</si>
  <si>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</si>
  <si>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</si>
  <si>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</si>
  <si>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</si>
  <si>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</si>
  <si>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</si>
  <si>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</si>
  <si>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</si>
  <si>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</si>
  <si>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</si>
  <si>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</si>
  <si>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</si>
  <si>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</si>
  <si>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</si>
  <si>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</si>
  <si>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</si>
  <si>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</si>
  <si>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</si>
  <si>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</si>
  <si>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</si>
  <si>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</si>
  <si>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</si>
  <si>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</si>
  <si>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</si>
  <si>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</si>
  <si>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</si>
  <si>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</si>
  <si>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</si>
  <si>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</si>
  <si>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</si>
  <si>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</si>
  <si>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</si>
  <si>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</si>
  <si>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</si>
  <si>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</si>
  <si>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</si>
  <si>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</si>
  <si>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</si>
  <si>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</si>
  <si>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</si>
  <si>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</si>
  <si>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</si>
  <si>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</si>
  <si>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</si>
  <si>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</si>
  <si>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</si>
  <si>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</si>
  <si>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</si>
  <si>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</si>
  <si>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</si>
  <si>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</si>
  <si>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</si>
  <si>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</si>
  <si>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</si>
  <si>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</si>
  <si>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</si>
  <si>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</si>
  <si>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</si>
  <si>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</si>
  <si>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</si>
  <si>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</si>
  <si>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</si>
  <si>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</si>
  <si>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</si>
  <si>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</si>
  <si>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</si>
  <si>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</si>
  <si>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</si>
  <si>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</si>
  <si>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</si>
  <si>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</si>
  <si>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</si>
  <si>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</si>
  <si>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</si>
  <si>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</si>
  <si>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</si>
  <si>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</si>
  <si>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</si>
  <si>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</si>
  <si>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</si>
  <si>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</si>
  <si>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</si>
  <si>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</si>
  <si>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</si>
  <si>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</si>
  <si>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</si>
  <si>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</si>
  <si>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</si>
  <si>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</si>
  <si>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</si>
  <si>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</si>
  <si>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</si>
  <si>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</si>
  <si>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</si>
  <si>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</si>
  <si>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</si>
  <si>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</si>
  <si>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</si>
  <si>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</si>
  <si>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</si>
  <si>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</si>
  <si>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</si>
  <si>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</si>
  <si>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</si>
  <si>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</si>
  <si>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</si>
  <si>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</si>
  <si>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</si>
  <si>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</si>
  <si>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</si>
  <si>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</si>
  <si>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</si>
  <si>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</si>
  <si>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</si>
  <si>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</si>
  <si>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</si>
  <si>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</si>
  <si>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</si>
  <si>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</si>
  <si>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</si>
  <si>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</si>
  <si>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</si>
  <si>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</si>
  <si>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</si>
  <si>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</si>
  <si>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</si>
  <si>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</si>
  <si>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</si>
  <si>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</si>
  <si>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</si>
  <si>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</si>
  <si>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</si>
  <si>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</si>
  <si>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</si>
  <si>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</si>
  <si>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</si>
  <si>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</si>
  <si>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</si>
  <si>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</si>
  <si>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</si>
  <si>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</si>
  <si>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</si>
  <si>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</si>
  <si>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</si>
  <si>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</si>
  <si>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</si>
  <si>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</si>
  <si>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</si>
  <si>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</si>
  <si>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</si>
  <si>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</si>
  <si>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</si>
  <si>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</si>
  <si>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</si>
  <si>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</si>
  <si>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</si>
  <si>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</si>
  <si>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</si>
  <si>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</si>
  <si>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</si>
  <si>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</si>
  <si>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</si>
  <si>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</si>
  <si>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</si>
  <si>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</si>
  <si>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</si>
  <si>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</si>
  <si>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</si>
  <si>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</si>
  <si>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</si>
  <si>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</si>
  <si>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</si>
  <si>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</si>
  <si>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</si>
  <si>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</si>
  <si>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</si>
  <si>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</si>
  <si>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</si>
  <si>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</si>
  <si>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</si>
  <si>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</si>
  <si>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</si>
  <si>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</si>
  <si>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</si>
  <si>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</si>
  <si>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</si>
  <si>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</si>
  <si>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</si>
  <si>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</si>
  <si>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</si>
  <si>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</si>
  <si>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</si>
  <si>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</si>
  <si>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</si>
  <si>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</si>
  <si>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</si>
  <si>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</si>
  <si>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</si>
  <si>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</si>
  <si>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</si>
  <si>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</si>
  <si>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</si>
  <si>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</si>
  <si>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</si>
  <si>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</si>
  <si>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</si>
  <si>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</si>
  <si>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</si>
  <si>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</si>
  <si>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</si>
  <si>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</si>
  <si>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</si>
  <si>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</si>
  <si>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</si>
  <si>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</si>
  <si>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</si>
  <si>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</si>
  <si>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</si>
  <si>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</si>
  <si>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</si>
  <si>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</si>
  <si>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</si>
  <si>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</si>
  <si>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</si>
  <si>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</si>
  <si>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</si>
  <si>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</si>
  <si>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</si>
  <si>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</si>
  <si>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</si>
  <si>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</si>
  <si>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</si>
  <si>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</si>
  <si>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</si>
  <si>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</si>
  <si>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</si>
  <si>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</si>
  <si>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</si>
  <si>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</si>
  <si>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</si>
  <si>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</si>
  <si>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</si>
  <si>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</si>
  <si>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</si>
  <si>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</si>
  <si>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</si>
  <si>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</si>
  <si>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</si>
  <si>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</si>
  <si>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</si>
  <si>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</si>
  <si>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</si>
  <si>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</si>
  <si>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</si>
  <si>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</si>
  <si>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</si>
  <si>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</si>
  <si>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</si>
  <si>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</si>
  <si>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</si>
  <si>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</si>
  <si>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</si>
  <si>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</si>
  <si>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</si>
  <si>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</si>
  <si>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</si>
  <si>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</si>
  <si>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</si>
  <si>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</si>
  <si>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</si>
  <si>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</si>
  <si>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</si>
  <si>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</si>
  <si>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</si>
  <si>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</si>
  <si>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</si>
  <si>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</si>
  <si>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</si>
  <si>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</si>
  <si>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</si>
  <si>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</si>
  <si>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</si>
  <si>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</si>
  <si>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</si>
  <si>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</si>
  <si>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</si>
  <si>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</si>
  <si>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</si>
  <si>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</si>
  <si>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</si>
  <si>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</si>
  <si>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</si>
  <si>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</si>
  <si>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</si>
  <si>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</si>
  <si>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</si>
  <si>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</si>
  <si>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</si>
  <si>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</si>
  <si>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</si>
  <si>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</si>
  <si>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</si>
  <si>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</si>
  <si>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</si>
  <si>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</si>
  <si>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</si>
  <si>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</si>
  <si>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</si>
  <si>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</si>
  <si>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</si>
  <si>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</si>
  <si>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</si>
  <si>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</si>
  <si>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</si>
  <si>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</si>
  <si>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</si>
  <si>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</si>
  <si>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</si>
  <si>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</si>
  <si>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</si>
  <si>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</si>
  <si>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</si>
  <si>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</si>
  <si>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</si>
  <si>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</si>
  <si>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</si>
  <si>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</si>
  <si>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</si>
  <si>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</si>
  <si>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</si>
  <si>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</si>
  <si>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</si>
  <si>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</si>
  <si>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</si>
  <si>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</si>
  <si>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</si>
  <si>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</si>
  <si>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</si>
  <si>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</si>
  <si>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</si>
  <si>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</si>
  <si>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</si>
  <si>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</si>
  <si>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</si>
  <si>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</si>
  <si>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</si>
  <si>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</si>
  <si>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</si>
  <si>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</si>
  <si>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</si>
  <si>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</si>
  <si>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</si>
  <si>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</si>
  <si>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</si>
  <si>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</si>
  <si>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</si>
  <si>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</si>
  <si>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</si>
  <si>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</si>
  <si>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</si>
  <si>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</si>
  <si>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</si>
  <si>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</si>
  <si>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</si>
  <si>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</si>
  <si>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</si>
  <si>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</si>
  <si>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</si>
  <si>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</si>
  <si>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</si>
  <si>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</si>
  <si>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</si>
  <si>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</si>
  <si>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</si>
  <si>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</si>
  <si>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</si>
  <si>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</si>
  <si>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</si>
  <si>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</si>
  <si>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</si>
  <si>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</si>
  <si>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</si>
  <si>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</si>
  <si>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</si>
  <si>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</si>
  <si>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</si>
  <si>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</si>
  <si>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</si>
  <si>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</si>
  <si>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</si>
  <si>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</si>
  <si>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</si>
  <si>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</si>
  <si>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</si>
  <si>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</si>
  <si>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</si>
  <si>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</si>
  <si>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</si>
  <si>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</si>
  <si>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</si>
  <si>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</si>
  <si>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</si>
  <si>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</si>
  <si>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</si>
  <si>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</si>
  <si>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</si>
  <si>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</si>
  <si>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</si>
  <si>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</si>
  <si>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</si>
  <si>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</si>
  <si>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</si>
  <si>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</si>
  <si>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</si>
  <si>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</si>
  <si>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</si>
  <si>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</si>
  <si>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</si>
  <si>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</si>
  <si>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</si>
  <si>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</si>
  <si>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</si>
  <si>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</si>
  <si>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</si>
  <si>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</si>
  <si>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</si>
  <si>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</si>
  <si>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</si>
  <si>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</si>
  <si>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</si>
  <si>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</si>
  <si>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</si>
  <si>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</si>
  <si>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</si>
  <si>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</si>
  <si>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</si>
  <si>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</si>
  <si>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</si>
  <si>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</si>
  <si>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</si>
  <si>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</si>
  <si>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</si>
  <si>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</si>
  <si>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</si>
  <si>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</si>
  <si>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</si>
  <si>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</si>
  <si>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</si>
  <si>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</si>
  <si>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</si>
  <si>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</si>
  <si>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</si>
  <si>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</si>
  <si>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</si>
  <si>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</si>
  <si>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</si>
  <si>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</si>
  <si>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</si>
  <si>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</si>
  <si>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</si>
  <si>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</si>
  <si>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</si>
  <si>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</si>
  <si>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</si>
  <si>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</si>
  <si>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</si>
  <si>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</si>
  <si>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</si>
  <si>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</si>
  <si>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</si>
  <si>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</si>
  <si>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</si>
  <si>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</si>
  <si>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</si>
  <si>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</si>
  <si>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</si>
  <si>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</si>
  <si>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</si>
  <si>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</si>
  <si>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</si>
  <si>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</si>
  <si>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</si>
  <si>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</si>
  <si>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</si>
  <si>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</si>
  <si>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</si>
  <si>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</si>
  <si>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</si>
  <si>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</si>
  <si>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</si>
  <si>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</si>
  <si>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</si>
  <si>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</si>
  <si>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</si>
  <si>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</si>
  <si>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</si>
  <si>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</si>
  <si>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</si>
  <si>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</si>
  <si>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</si>
  <si>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</si>
  <si>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</si>
  <si>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</si>
  <si>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</si>
  <si>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</si>
  <si>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</si>
  <si>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</si>
  <si>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</si>
  <si>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</si>
  <si>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</si>
  <si>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</si>
  <si>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</si>
  <si>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</si>
  <si>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</si>
  <si>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</si>
  <si>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</si>
  <si>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</si>
  <si>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</si>
  <si>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</si>
  <si>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</si>
  <si>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</si>
  <si>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</si>
  <si>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</si>
  <si>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</si>
  <si>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</si>
  <si>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</si>
  <si>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</si>
  <si>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</si>
  <si>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</si>
  <si>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</si>
  <si>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</si>
  <si>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</si>
  <si>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</si>
  <si>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</si>
  <si>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</si>
  <si>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</si>
  <si>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</si>
  <si>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</si>
  <si>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</si>
  <si>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</si>
  <si>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</si>
  <si>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</si>
  <si>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</si>
  <si>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</si>
  <si>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</si>
  <si>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</si>
  <si>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</si>
  <si>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</si>
  <si>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</si>
  <si>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</si>
  <si>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</si>
  <si>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</si>
  <si>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</si>
  <si>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</si>
  <si>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</si>
  <si>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</si>
  <si>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</si>
  <si>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</si>
  <si>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</si>
  <si>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</si>
  <si>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</si>
  <si>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</si>
  <si>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</si>
  <si>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</si>
  <si>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</si>
  <si>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</si>
  <si>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</si>
  <si>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</si>
  <si>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</si>
  <si>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</si>
  <si>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</si>
  <si>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</si>
  <si>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</si>
  <si>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</si>
  <si>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</si>
  <si>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</si>
  <si>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</si>
  <si>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</si>
  <si>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</si>
  <si>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</si>
  <si>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</si>
  <si>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</si>
  <si>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</si>
  <si>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</si>
  <si>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</si>
  <si>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</si>
  <si>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</si>
  <si>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</si>
  <si>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</si>
  <si>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</si>
  <si>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</si>
  <si>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</si>
  <si>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</si>
  <si>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</si>
  <si>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</si>
  <si>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</si>
  <si>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</si>
  <si>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</si>
  <si>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</si>
  <si>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</si>
  <si>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</si>
  <si>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</si>
  <si>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</si>
  <si>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</si>
  <si>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</si>
  <si>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</si>
  <si>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</si>
  <si>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</si>
  <si>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</si>
  <si>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</si>
  <si>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</si>
  <si>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</si>
  <si>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</si>
  <si>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</si>
  <si>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</si>
  <si>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</si>
  <si>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</si>
  <si>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</si>
  <si>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</si>
  <si>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</si>
  <si>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</si>
  <si>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</si>
  <si>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</si>
  <si>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</si>
  <si>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</si>
  <si>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</si>
  <si>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</si>
  <si>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</si>
  <si>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</si>
  <si>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</si>
  <si>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</si>
  <si>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</si>
  <si>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</si>
  <si>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</si>
  <si>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</si>
  <si>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</si>
  <si>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</si>
  <si>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</si>
  <si>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</si>
  <si>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</si>
  <si>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</si>
  <si>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</si>
  <si>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</si>
  <si>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</si>
  <si>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</si>
  <si>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</si>
  <si>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</si>
  <si>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</si>
  <si>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</si>
  <si>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</si>
  <si>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</si>
  <si>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</si>
  <si>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</si>
  <si>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</si>
  <si>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</si>
  <si>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</si>
  <si>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</si>
  <si>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</si>
  <si>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</si>
  <si>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</si>
  <si>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</si>
  <si>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</si>
  <si>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</si>
  <si>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</si>
  <si>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</si>
  <si>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</si>
  <si>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</si>
  <si>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</si>
  <si>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</si>
  <si>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</si>
  <si>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</si>
  <si>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</si>
  <si>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</si>
  <si>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</si>
  <si>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</si>
  <si>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</si>
  <si>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</si>
  <si>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</si>
  <si>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</si>
  <si>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</si>
  <si>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</si>
  <si>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</si>
  <si>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</si>
  <si>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</si>
  <si>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</si>
  <si>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</si>
  <si>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</si>
  <si>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</si>
  <si>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</si>
  <si>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</si>
  <si>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</si>
  <si>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</si>
  <si>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</si>
  <si>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</si>
  <si>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</si>
  <si>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</si>
  <si>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</si>
  <si>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</si>
  <si>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</si>
  <si>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</si>
  <si>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</si>
  <si>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</si>
  <si>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</si>
  <si>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</si>
  <si>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</si>
  <si>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</si>
  <si>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</si>
  <si>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</si>
  <si>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</si>
  <si>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</si>
  <si>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</si>
  <si>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</si>
  <si>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</si>
  <si>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</si>
  <si>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</si>
  <si>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</si>
  <si>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</si>
  <si>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</si>
  <si>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</si>
  <si>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</si>
  <si>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</si>
  <si>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</si>
  <si>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</si>
  <si>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</si>
  <si>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</si>
  <si>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</si>
  <si>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</si>
  <si>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</si>
  <si>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</si>
  <si>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</si>
  <si>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</si>
  <si>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</si>
  <si>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</si>
  <si>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</si>
  <si>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</si>
  <si>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</si>
  <si>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</si>
  <si>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</si>
  <si>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</si>
  <si>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</si>
  <si>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</si>
  <si>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</si>
  <si>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</si>
  <si>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</si>
  <si>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</si>
  <si>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</si>
  <si>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</si>
  <si>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</si>
  <si>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</si>
  <si>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</si>
  <si>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</si>
  <si>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</si>
  <si>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</si>
  <si>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</si>
  <si>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</si>
  <si>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</si>
  <si>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</si>
  <si>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</si>
  <si>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</si>
  <si>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</si>
  <si>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</si>
  <si>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</si>
  <si>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</si>
  <si>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</si>
  <si>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</si>
  <si>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</si>
  <si>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</si>
  <si>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</si>
  <si>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</si>
  <si>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</si>
  <si>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</si>
  <si>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</si>
  <si>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</si>
  <si>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</si>
  <si>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</si>
  <si>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</si>
  <si>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</si>
  <si>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</si>
  <si>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</si>
  <si>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</si>
  <si>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</si>
  <si>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</si>
  <si>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</si>
  <si>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</si>
  <si>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</si>
  <si>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</si>
  <si>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</si>
  <si>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</si>
  <si>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</si>
  <si>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</si>
  <si>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</si>
  <si>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</si>
  <si>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</si>
  <si>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</si>
  <si>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</si>
  <si>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</si>
  <si>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</si>
  <si>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</si>
  <si>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</si>
  <si>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</si>
  <si>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</si>
  <si>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</si>
  <si>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</si>
  <si>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</si>
  <si>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</si>
  <si>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</si>
  <si>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</si>
  <si>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</si>
  <si>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</si>
  <si>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</si>
  <si>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</si>
  <si>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</si>
  <si>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</si>
  <si>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</si>
  <si>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</si>
  <si>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</si>
  <si>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</si>
  <si>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</si>
  <si>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</si>
  <si>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</si>
  <si>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</si>
  <si>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</si>
  <si>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</si>
  <si>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</si>
  <si>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</si>
  <si>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</si>
  <si>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</si>
  <si>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</si>
  <si>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</si>
  <si>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</si>
  <si>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</si>
  <si>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</si>
  <si>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</si>
  <si>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</si>
  <si>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</si>
  <si>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</si>
  <si>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</si>
  <si>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</si>
  <si>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</si>
  <si>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</si>
  <si>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</si>
  <si>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</si>
  <si>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</si>
  <si>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</si>
  <si>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</si>
  <si>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</si>
  <si>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</si>
  <si>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</si>
  <si>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</si>
  <si>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</si>
  <si>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</si>
  <si>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</si>
  <si>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</si>
  <si>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</si>
  <si>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</si>
  <si>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</si>
  <si>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</si>
  <si>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</si>
  <si>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</si>
  <si>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</si>
  <si>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</si>
  <si>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</si>
  <si>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</si>
  <si>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</si>
  <si>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</si>
  <si>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</si>
  <si>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</si>
  <si>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</si>
  <si>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</si>
  <si>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</si>
  <si>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</si>
  <si>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</si>
  <si>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</si>
  <si>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</si>
  <si>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</si>
  <si>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</si>
  <si>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</si>
  <si>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</si>
  <si>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</si>
  <si>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</si>
  <si>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</si>
  <si>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</si>
  <si>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</si>
  <si>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</si>
  <si>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</si>
  <si>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</si>
  <si>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</si>
  <si>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</si>
  <si>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</si>
  <si>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</si>
  <si>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</si>
  <si>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</si>
  <si>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</si>
  <si>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</si>
  <si>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</si>
  <si>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</si>
  <si>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</si>
  <si>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</si>
  <si>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</si>
  <si>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</si>
  <si>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</si>
  <si>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</si>
  <si>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</si>
  <si>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</si>
  <si>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</si>
  <si>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</si>
  <si>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</si>
  <si>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</si>
  <si>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</si>
  <si>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</si>
  <si>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</si>
  <si>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</si>
  <si>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</si>
  <si>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</si>
  <si>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</si>
  <si>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</si>
  <si>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</si>
  <si>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</si>
  <si>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</si>
  <si>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</si>
  <si>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</si>
  <si>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</si>
  <si>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</si>
  <si>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</si>
  <si>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</si>
  <si>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</si>
  <si>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</si>
  <si>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</si>
  <si>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</si>
  <si>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</si>
  <si>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</si>
  <si>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</si>
  <si>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</si>
  <si>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</si>
  <si>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</si>
  <si>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</si>
  <si>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</si>
  <si>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</si>
  <si>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</si>
  <si>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</si>
  <si>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</si>
  <si>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</si>
  <si>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</si>
  <si>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</si>
  <si>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</si>
  <si>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</si>
  <si>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</si>
  <si>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</si>
  <si>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</si>
  <si>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</si>
  <si>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</si>
  <si>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</si>
  <si>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</si>
  <si>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</si>
  <si>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</si>
  <si>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</si>
  <si>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</si>
  <si>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</si>
  <si>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</si>
  <si>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</si>
  <si>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</si>
  <si>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</si>
  <si>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</si>
  <si>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</si>
  <si>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</si>
  <si>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</si>
  <si>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</si>
  <si>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</si>
  <si>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</si>
  <si>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</si>
  <si>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</si>
  <si>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</si>
  <si>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</si>
  <si>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</si>
  <si>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</si>
  <si>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</si>
  <si>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</si>
  <si>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</si>
  <si>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</si>
  <si>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</si>
  <si>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</si>
  <si>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</si>
  <si>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</si>
  <si>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</si>
  <si>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</si>
  <si>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</si>
  <si>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</si>
  <si>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</si>
  <si>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</si>
  <si>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</si>
  <si>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</si>
  <si>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</si>
  <si>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</si>
  <si>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</si>
  <si>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</si>
  <si>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</si>
  <si>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</si>
  <si>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</si>
  <si>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</si>
  <si>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</si>
  <si>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</si>
  <si>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</si>
  <si>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</si>
  <si>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</si>
  <si>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</si>
  <si>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</si>
  <si>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</si>
  <si>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</si>
  <si>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</si>
  <si>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</si>
  <si>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</si>
  <si>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</si>
  <si>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</si>
  <si>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</si>
  <si>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</si>
  <si>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</si>
  <si>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</si>
  <si>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</si>
  <si>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</si>
  <si>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</si>
  <si>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</si>
  <si>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</si>
  <si>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</si>
  <si>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</si>
  <si>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</si>
  <si>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</si>
  <si>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</si>
  <si>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</si>
  <si>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</si>
  <si>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</si>
  <si>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</si>
  <si>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</si>
  <si>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</si>
  <si>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</si>
  <si>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</si>
  <si>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</si>
  <si>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</si>
  <si>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</si>
  <si>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</si>
  <si>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</si>
  <si>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</si>
  <si>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</si>
  <si>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</si>
  <si>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</si>
  <si>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</si>
  <si>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</si>
  <si>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</si>
  <si>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</si>
  <si>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</si>
  <si>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</si>
  <si>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</si>
  <si>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</si>
  <si>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</si>
  <si>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</si>
  <si>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</si>
  <si>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</si>
  <si>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</si>
  <si>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</si>
  <si>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</si>
  <si>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</si>
  <si>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</si>
  <si>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</si>
  <si>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</si>
  <si>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</si>
  <si>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</si>
  <si>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</si>
  <si>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</si>
  <si>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</si>
  <si>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</si>
  <si>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</si>
  <si>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</si>
  <si>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</si>
  <si>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</si>
  <si>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</si>
  <si>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</si>
  <si>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</si>
  <si>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</si>
  <si>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</si>
  <si>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</si>
  <si>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</si>
  <si>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</si>
  <si>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</si>
  <si>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</si>
  <si>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</si>
  <si>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</si>
  <si>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</si>
  <si>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</si>
  <si>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</si>
  <si>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</si>
  <si>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</si>
  <si>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</si>
  <si>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</si>
  <si>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</si>
  <si>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</si>
  <si>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</si>
  <si>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</si>
  <si>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</si>
  <si>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</si>
  <si>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</si>
  <si>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</si>
  <si>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</si>
  <si>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</si>
  <si>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</si>
  <si>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</si>
  <si>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</si>
  <si>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</si>
  <si>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</si>
  <si>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</si>
  <si>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</si>
  <si>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</si>
  <si>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</si>
  <si>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</si>
  <si>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</si>
  <si>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</si>
  <si>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</si>
  <si>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</si>
  <si>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</si>
  <si>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</si>
  <si>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</si>
  <si>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</si>
  <si>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</si>
  <si>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</si>
  <si>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</si>
  <si>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</si>
  <si>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</si>
  <si>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</si>
  <si>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</si>
  <si>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</si>
  <si>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</si>
  <si>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</si>
  <si>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</si>
  <si>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</si>
  <si>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</si>
  <si>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</si>
  <si>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</si>
  <si>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</si>
  <si>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</si>
  <si>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</si>
  <si>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</si>
  <si>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</si>
  <si>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</si>
  <si>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</si>
  <si>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</si>
  <si>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</si>
  <si>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</si>
  <si>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</si>
  <si>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</si>
  <si>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</si>
  <si>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</si>
  <si>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</si>
  <si>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</si>
  <si>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</si>
  <si>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</si>
  <si>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</si>
  <si>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</si>
  <si>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</si>
  <si>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</si>
  <si>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</si>
  <si>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</si>
  <si>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</si>
  <si>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</si>
  <si>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</si>
  <si>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</si>
  <si>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</si>
  <si>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</si>
  <si>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</si>
  <si>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</si>
  <si>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</si>
  <si>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</si>
  <si>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</si>
  <si>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</si>
  <si>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</si>
  <si>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</si>
  <si>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</si>
  <si>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</si>
  <si>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</si>
  <si>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</si>
  <si>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</si>
  <si>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</si>
  <si>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</si>
  <si>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</si>
  <si>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</si>
  <si>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</si>
  <si>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</si>
  <si>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</si>
  <si>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</si>
  <si>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</si>
  <si>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</si>
  <si>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</si>
  <si>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</si>
  <si>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</si>
  <si>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</si>
  <si>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</si>
  <si>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</si>
  <si>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</si>
  <si>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</si>
  <si>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</si>
  <si>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</si>
  <si>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</si>
  <si>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</si>
  <si>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</si>
  <si>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</si>
  <si>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</si>
  <si>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</si>
  <si>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</si>
  <si>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</si>
  <si>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</si>
  <si>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</si>
  <si>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</si>
  <si>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</si>
  <si>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</si>
  <si>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</si>
  <si>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</si>
  <si>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</si>
  <si>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</si>
  <si>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</si>
  <si>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</si>
  <si>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</si>
  <si>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</si>
  <si>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</si>
  <si>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</si>
  <si>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</si>
  <si>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</si>
  <si>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</si>
  <si>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</si>
  <si>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</si>
  <si>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</si>
  <si>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</si>
  <si>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</si>
  <si>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</si>
  <si>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</si>
  <si>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</si>
  <si>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</si>
  <si>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</si>
  <si>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</si>
  <si>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</si>
  <si>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</si>
  <si>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</si>
  <si>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</si>
  <si>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</si>
  <si>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</si>
  <si>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</si>
  <si>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</si>
  <si>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</si>
  <si>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</si>
  <si>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</si>
  <si>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</si>
  <si>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</si>
  <si>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</si>
  <si>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</si>
  <si>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</si>
  <si>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</si>
  <si>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</si>
  <si>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</si>
  <si>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</si>
  <si>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</si>
  <si>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</si>
  <si>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</si>
  <si>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</si>
  <si>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</si>
  <si>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</si>
  <si>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</si>
  <si>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</si>
  <si>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</si>
  <si>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</si>
  <si>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</si>
  <si>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</si>
  <si>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</si>
  <si>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</si>
  <si>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</si>
  <si>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</si>
  <si>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</si>
  <si>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</si>
  <si>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</si>
  <si>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</si>
  <si>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</si>
  <si>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</si>
  <si>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</si>
  <si>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</si>
  <si>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</si>
  <si>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</si>
  <si>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</si>
  <si>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</si>
  <si>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</si>
  <si>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</si>
  <si>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</si>
  <si>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</si>
  <si>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</si>
  <si>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</si>
  <si>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</si>
  <si>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</si>
  <si>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</si>
  <si>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</si>
  <si>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</si>
  <si>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</si>
  <si>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</si>
  <si>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</si>
  <si>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</si>
  <si>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</si>
  <si>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</si>
  <si>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</si>
  <si>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</si>
  <si>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</si>
  <si>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</si>
  <si>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</si>
  <si>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</si>
  <si>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</si>
  <si>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</si>
  <si>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</si>
  <si>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</si>
  <si>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</si>
  <si>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</si>
  <si>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</si>
  <si>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</si>
  <si>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</si>
  <si>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</si>
  <si>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</si>
  <si>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</si>
  <si>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</si>
  <si>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</si>
  <si>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</si>
  <si>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</si>
  <si>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</si>
  <si>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</si>
  <si>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</si>
  <si>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</si>
  <si>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</si>
  <si>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</si>
  <si>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</si>
  <si>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</si>
  <si>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</si>
  <si>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</si>
  <si>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</si>
  <si>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</si>
  <si>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</si>
  <si>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</si>
  <si>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</si>
  <si>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</si>
  <si>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</si>
  <si>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</si>
  <si>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</si>
  <si>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</si>
  <si>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</si>
  <si>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</si>
  <si>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</si>
  <si>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</si>
  <si>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</si>
  <si>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</si>
  <si>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</si>
  <si>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</si>
  <si>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</si>
  <si>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</si>
  <si>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</si>
  <si>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</si>
  <si>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</si>
  <si>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</si>
  <si>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</si>
  <si>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</si>
  <si>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</si>
  <si>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</si>
  <si>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</si>
  <si>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</si>
  <si>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</si>
  <si>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</si>
  <si>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</si>
  <si>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</si>
  <si>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</si>
  <si>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</si>
  <si>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</si>
  <si>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</si>
  <si>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</si>
  <si>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</si>
  <si>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</si>
  <si>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</si>
  <si>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</si>
  <si>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</si>
  <si>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</si>
  <si>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</si>
  <si>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</si>
  <si>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</si>
  <si>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</si>
  <si>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</si>
  <si>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</si>
  <si>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</si>
  <si>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</si>
  <si>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</si>
  <si>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</si>
  <si>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</si>
  <si>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</si>
  <si>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</si>
  <si>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</si>
  <si>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</si>
  <si>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</si>
  <si>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</si>
  <si>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</si>
  <si>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</si>
  <si>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</si>
  <si>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</si>
  <si>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</si>
  <si>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</si>
  <si>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</si>
  <si>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</si>
  <si>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</si>
  <si>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</si>
  <si>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</si>
  <si>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</si>
  <si>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</si>
  <si>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</si>
  <si>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</si>
  <si>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</si>
  <si>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</si>
  <si>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</si>
  <si>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</si>
  <si>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</si>
  <si>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</si>
  <si>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</si>
  <si>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</si>
  <si>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</si>
  <si>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</si>
  <si>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</si>
  <si>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</si>
  <si>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</si>
  <si>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</si>
  <si>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</si>
  <si>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</si>
  <si>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</si>
  <si>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</si>
  <si>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</si>
  <si>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</si>
  <si>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</si>
  <si>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</si>
  <si>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</si>
  <si>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</si>
  <si>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</si>
  <si>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</si>
  <si>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</si>
  <si>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</si>
  <si>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</si>
  <si>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</si>
  <si>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</si>
  <si>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</si>
  <si>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</si>
  <si>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</si>
  <si>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</si>
  <si>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</si>
  <si>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</si>
  <si>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</si>
  <si>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</si>
  <si>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</si>
  <si>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</si>
  <si>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</si>
  <si>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</si>
  <si>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</si>
  <si>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</si>
  <si>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</si>
  <si>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</si>
  <si>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</si>
  <si>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</si>
  <si>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</si>
  <si>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</si>
  <si>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</si>
  <si>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</si>
  <si>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</si>
  <si>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</si>
  <si>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</si>
  <si>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</si>
  <si>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</si>
  <si>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</si>
  <si>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</si>
  <si>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</si>
  <si>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</si>
  <si>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</si>
  <si>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</si>
  <si>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</si>
  <si>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</si>
  <si>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</si>
  <si>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</si>
  <si>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</si>
  <si>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</si>
  <si>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</si>
  <si>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</si>
  <si>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</si>
  <si>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</si>
  <si>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</si>
  <si>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</si>
  <si>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</si>
  <si>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</si>
  <si>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</si>
  <si>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</si>
  <si>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</si>
  <si>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</si>
  <si>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</si>
  <si>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</si>
  <si>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</si>
  <si>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</si>
  <si>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</si>
  <si>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</si>
  <si>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</si>
  <si>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</si>
  <si>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</si>
  <si>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</si>
  <si>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</si>
  <si>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</si>
  <si>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</si>
  <si>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</si>
  <si>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</si>
  <si>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</si>
  <si>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</si>
  <si>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</si>
  <si>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</si>
  <si>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</si>
  <si>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</si>
  <si>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</si>
  <si>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</si>
  <si>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</si>
  <si>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</si>
  <si>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</si>
  <si>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</si>
  <si>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</si>
  <si>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</si>
  <si>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</si>
  <si>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</si>
  <si>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</si>
  <si>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</si>
  <si>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</si>
  <si>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</si>
  <si>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</si>
  <si>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</si>
  <si>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</si>
  <si>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</si>
  <si>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</si>
  <si>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</si>
  <si>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</si>
  <si>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</si>
  <si>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</si>
  <si>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</si>
  <si>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</si>
  <si>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</si>
  <si>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</si>
  <si>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</si>
  <si>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</si>
  <si>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</si>
  <si>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</si>
  <si>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</si>
  <si>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</si>
  <si>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</si>
  <si>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</si>
  <si>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</si>
  <si>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</si>
  <si>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</si>
  <si>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</si>
  <si>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</si>
  <si>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</si>
  <si>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</si>
  <si>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</si>
  <si>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</si>
  <si>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</si>
  <si>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</si>
  <si>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</si>
  <si>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</si>
  <si>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</si>
  <si>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</si>
  <si>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</si>
  <si>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</si>
  <si>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</si>
  <si>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</si>
  <si>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</si>
  <si>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</si>
  <si>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</si>
  <si>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</si>
  <si>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</si>
  <si>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</si>
  <si>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</si>
  <si>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</si>
  <si>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</si>
  <si>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</si>
  <si>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</si>
  <si>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</si>
  <si>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</si>
  <si>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</si>
  <si>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</si>
  <si>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</si>
  <si>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</si>
  <si>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</si>
  <si>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</si>
  <si>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</si>
  <si>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</si>
  <si>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</si>
  <si>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</si>
  <si>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</si>
  <si>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</si>
  <si>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</si>
  <si>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</si>
  <si>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</si>
  <si>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</si>
  <si>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</si>
  <si>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</si>
  <si>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</si>
  <si>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</si>
  <si>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</si>
  <si>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</si>
  <si>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</si>
  <si>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</si>
  <si>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</si>
  <si>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</si>
  <si>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</si>
  <si>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</si>
  <si>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</si>
  <si>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</si>
  <si>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</si>
  <si>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</si>
  <si>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</si>
  <si>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</si>
  <si>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</si>
  <si>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</si>
  <si>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</si>
  <si>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</si>
  <si>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</si>
  <si>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</si>
  <si>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</si>
  <si>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</si>
  <si>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</si>
  <si>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</si>
  <si>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</si>
  <si>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</si>
  <si>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</si>
  <si>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</si>
  <si>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</si>
  <si>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</si>
  <si>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</si>
  <si>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</si>
  <si>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</si>
  <si>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</si>
  <si>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</si>
  <si>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</si>
  <si>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</si>
  <si>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</si>
  <si>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</si>
  <si>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</si>
  <si>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</si>
  <si>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</si>
  <si>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</si>
  <si>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</si>
  <si>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</si>
  <si>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</si>
  <si>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</si>
  <si>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</si>
  <si>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</si>
  <si>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</si>
  <si>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</si>
  <si>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</si>
  <si>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</si>
  <si>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</si>
  <si>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</si>
  <si>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</si>
  <si>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</si>
  <si>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</si>
  <si>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</si>
  <si>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</si>
  <si>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</si>
  <si>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</si>
  <si>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</si>
  <si>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</si>
  <si>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</si>
  <si>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</si>
  <si>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</si>
  <si>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</si>
  <si>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</si>
  <si>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</si>
  <si>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</si>
  <si>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</si>
  <si>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</si>
  <si>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</si>
  <si>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</si>
  <si>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</si>
  <si>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</si>
  <si>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</si>
  <si>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</si>
  <si>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</si>
  <si>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</si>
  <si>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</si>
  <si>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</si>
  <si>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</si>
  <si>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</si>
  <si>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</si>
  <si>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</si>
  <si>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</si>
  <si>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</si>
  <si>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</si>
  <si>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</si>
  <si>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</si>
  <si>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</si>
  <si>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</si>
  <si>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</si>
  <si>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</si>
  <si>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</si>
  <si>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</si>
  <si>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</si>
  <si>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</si>
  <si>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</si>
  <si>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</si>
  <si>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</si>
  <si>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</si>
  <si>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</si>
  <si>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</si>
  <si>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</si>
  <si>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</si>
  <si>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</si>
  <si>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</si>
  <si>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</si>
  <si>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</si>
  <si>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</si>
  <si>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</si>
  <si>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</si>
  <si>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</si>
  <si>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</si>
  <si>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</si>
  <si>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</si>
  <si>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</si>
  <si>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</si>
  <si>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</si>
  <si>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</si>
  <si>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</si>
  <si>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</si>
  <si>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</si>
  <si>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</si>
  <si>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</si>
  <si>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</si>
  <si>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</si>
  <si>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</si>
  <si>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</si>
  <si>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</si>
  <si>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</si>
  <si>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</si>
  <si>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</si>
  <si>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</si>
  <si>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</si>
  <si>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</si>
  <si>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</si>
  <si>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</si>
  <si>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</si>
  <si>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</si>
  <si>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</si>
  <si>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</si>
  <si>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</si>
  <si>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</si>
  <si>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</si>
  <si>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</si>
  <si>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</si>
  <si>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</si>
  <si>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</si>
  <si>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</si>
  <si>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</si>
  <si>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</si>
  <si>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</si>
  <si>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</si>
  <si>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</si>
  <si>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</si>
  <si>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</si>
  <si>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</si>
  <si>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</si>
  <si>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</si>
  <si>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</si>
  <si>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</si>
  <si>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</si>
  <si>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</si>
  <si>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</si>
  <si>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</si>
  <si>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</si>
  <si>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</si>
  <si>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</si>
  <si>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</si>
  <si>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</si>
  <si>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</si>
  <si>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</si>
  <si>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</si>
  <si>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</si>
  <si>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</si>
  <si>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</si>
  <si>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</si>
  <si>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</si>
  <si>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</si>
  <si>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</si>
  <si>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</si>
  <si>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</si>
  <si>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</si>
  <si>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</si>
  <si>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</si>
  <si>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</si>
  <si>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</si>
  <si>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</si>
  <si>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</si>
  <si>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</si>
  <si>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</si>
  <si>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</si>
  <si>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</si>
  <si>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</si>
  <si>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</si>
  <si>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</si>
  <si>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</si>
  <si>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</si>
  <si>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</si>
  <si>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</si>
  <si>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</si>
  <si>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</si>
  <si>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</si>
  <si>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</si>
  <si>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</si>
  <si>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</si>
  <si>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</si>
  <si>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</si>
  <si>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</si>
  <si>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</si>
  <si>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</si>
  <si>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</si>
  <si>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</si>
  <si>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</si>
  <si>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</si>
  <si>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</si>
  <si>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</si>
  <si>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</si>
  <si>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</si>
  <si>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</si>
  <si>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</si>
  <si>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</si>
  <si>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</si>
  <si>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</si>
  <si>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</si>
  <si>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</si>
  <si>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</si>
  <si>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</si>
  <si>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</si>
  <si>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</si>
  <si>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</si>
  <si>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</si>
  <si>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</si>
  <si>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</si>
  <si>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</si>
  <si>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</si>
  <si>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</si>
  <si>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</si>
  <si>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</si>
  <si>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</si>
  <si>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</si>
  <si>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</si>
  <si>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</si>
  <si>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</si>
  <si>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</si>
  <si>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</si>
  <si>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</si>
  <si>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</si>
  <si>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</si>
  <si>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</si>
  <si>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</si>
  <si>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</si>
  <si>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</si>
  <si>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</si>
  <si>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</si>
  <si>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</si>
  <si>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</si>
  <si>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</si>
  <si>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</si>
  <si>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</si>
  <si>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</si>
  <si>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</si>
  <si>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</si>
  <si>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</si>
  <si>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</si>
  <si>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</si>
  <si>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</si>
  <si>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</si>
  <si>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</si>
  <si>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</si>
  <si>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</si>
  <si>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</si>
  <si>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</si>
  <si>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</si>
  <si>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</si>
  <si>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</si>
  <si>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</si>
  <si>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</si>
  <si>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</si>
  <si>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</si>
  <si>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</si>
  <si>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</si>
  <si>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</si>
  <si>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</si>
  <si>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</si>
  <si>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</si>
  <si>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</si>
  <si>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</si>
  <si>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</si>
  <si>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</si>
  <si>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</si>
  <si>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</si>
  <si>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</si>
  <si>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</si>
  <si>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</si>
  <si>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</si>
  <si>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</si>
  <si>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</si>
  <si>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</si>
  <si>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</si>
  <si>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</si>
  <si>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</si>
  <si>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</si>
  <si>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</si>
  <si>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</si>
  <si>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</si>
  <si>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</si>
  <si>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</si>
  <si>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</si>
  <si>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</si>
  <si>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</si>
  <si>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</si>
  <si>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</si>
  <si>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</si>
  <si>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</si>
  <si>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</si>
  <si>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</si>
  <si>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</si>
  <si>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</si>
  <si>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</si>
  <si>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</si>
  <si>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</si>
  <si>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</si>
  <si>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</si>
  <si>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</si>
  <si>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</si>
  <si>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</si>
  <si>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</si>
  <si>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</si>
  <si>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</si>
  <si>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</si>
  <si>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</si>
  <si>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</si>
  <si>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</si>
  <si>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</si>
  <si>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</si>
  <si>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</si>
  <si>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</si>
  <si>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</si>
  <si>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</si>
  <si>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</si>
  <si>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</si>
  <si>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</si>
  <si>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</si>
  <si>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</si>
  <si>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</si>
  <si>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</si>
  <si>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</si>
  <si>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</si>
  <si>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</si>
  <si>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</si>
  <si>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</si>
  <si>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</si>
  <si>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</si>
  <si>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</si>
  <si>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</si>
  <si>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</si>
  <si>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</si>
  <si>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</si>
  <si>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</si>
  <si>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</si>
  <si>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</si>
  <si>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</si>
  <si>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</si>
  <si>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</si>
  <si>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</si>
  <si>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</si>
  <si>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</si>
  <si>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</si>
  <si>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</si>
  <si>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</si>
  <si>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</si>
  <si>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</si>
  <si>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</si>
  <si>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</si>
  <si>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</si>
  <si>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</si>
  <si>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</si>
  <si>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</si>
  <si>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</si>
  <si>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</si>
  <si>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</si>
  <si>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</si>
  <si>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</si>
  <si>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</si>
  <si>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</si>
  <si>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</si>
  <si>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</si>
  <si>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</si>
  <si>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</si>
  <si>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</si>
  <si>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</si>
  <si>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</si>
  <si>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</si>
  <si>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</si>
  <si>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</si>
  <si>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</si>
  <si>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</si>
  <si>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</si>
  <si>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</si>
  <si>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</si>
  <si>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</si>
  <si>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</si>
  <si>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</si>
  <si>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</si>
  <si>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</si>
  <si>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</si>
  <si>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</si>
  <si>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</si>
  <si>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</si>
  <si>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</si>
  <si>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</si>
  <si>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</si>
  <si>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</si>
  <si>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</si>
  <si>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</si>
  <si>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</si>
  <si>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</si>
  <si>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</si>
  <si>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</si>
  <si>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</si>
  <si>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</si>
  <si>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</si>
  <si>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</si>
  <si>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</si>
  <si>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</si>
  <si>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</si>
  <si>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</si>
  <si>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</si>
  <si>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</si>
  <si>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</si>
  <si>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</si>
  <si>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</si>
  <si>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</si>
  <si>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</si>
  <si>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</si>
  <si>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</si>
  <si>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</si>
  <si>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</si>
  <si>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</si>
  <si>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</si>
  <si>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</si>
  <si>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</si>
  <si>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</si>
  <si>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</si>
  <si>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</si>
  <si>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</si>
  <si>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</si>
  <si>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</si>
  <si>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</si>
  <si>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</si>
  <si>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</si>
  <si>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</si>
  <si>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</si>
  <si>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</si>
  <si>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</si>
  <si>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</si>
  <si>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</si>
  <si>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</si>
  <si>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</si>
  <si>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</si>
  <si>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</si>
  <si>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</si>
  <si>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</si>
  <si>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</si>
  <si>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</si>
  <si>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</si>
  <si>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</si>
  <si>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</si>
  <si>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</si>
  <si>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</si>
  <si>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</si>
  <si>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</si>
  <si>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</si>
  <si>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</si>
  <si>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</si>
  <si>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</si>
  <si>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</si>
  <si>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</si>
  <si>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</si>
  <si>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</si>
  <si>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</si>
  <si>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</si>
  <si>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</si>
  <si>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</si>
  <si>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</si>
  <si>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</si>
  <si>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</si>
  <si>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</si>
  <si>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</si>
  <si>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</si>
  <si>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</si>
  <si>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</si>
  <si>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</si>
  <si>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</si>
  <si>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</si>
  <si>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</si>
  <si>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</si>
  <si>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</si>
  <si>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</si>
  <si>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</si>
  <si>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</si>
  <si>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</si>
  <si>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</si>
  <si>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</si>
  <si>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</si>
  <si>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</si>
  <si>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</si>
  <si>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</si>
  <si>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</si>
  <si>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</si>
  <si>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</si>
  <si>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</si>
  <si>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</si>
  <si>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</si>
  <si>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</si>
  <si>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</si>
  <si>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</si>
  <si>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</si>
  <si>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</si>
  <si>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</si>
  <si>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</si>
  <si>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</si>
  <si>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</si>
  <si>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</si>
  <si>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</si>
  <si>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</si>
  <si>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</si>
  <si>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</si>
  <si>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</si>
  <si>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</si>
  <si>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</si>
  <si>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</si>
  <si>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</si>
  <si>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</si>
  <si>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</si>
  <si>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</si>
  <si>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</si>
  <si>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</si>
  <si>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</si>
  <si>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</si>
  <si>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</si>
  <si>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</si>
  <si>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</si>
  <si>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</si>
  <si>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</si>
  <si>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</si>
  <si>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</si>
  <si>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</si>
  <si>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</si>
  <si>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</si>
  <si>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</si>
  <si>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</si>
  <si>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</si>
  <si>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</si>
  <si>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</si>
  <si>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</si>
  <si>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</si>
  <si>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</si>
  <si>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</si>
  <si>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</si>
  <si>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</si>
  <si>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</si>
  <si>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</si>
  <si>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</si>
  <si>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</si>
  <si>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</si>
  <si>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</si>
  <si>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</si>
  <si>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</si>
  <si>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</si>
  <si>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</si>
  <si>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</si>
  <si>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</si>
  <si>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</si>
  <si>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</si>
  <si>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</si>
  <si>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</si>
  <si>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</si>
  <si>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</si>
  <si>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</si>
  <si>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</si>
  <si>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</si>
  <si>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</si>
  <si>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</si>
  <si>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</si>
  <si>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</si>
  <si>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</si>
  <si>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</si>
  <si>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</si>
  <si>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</si>
  <si>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</si>
  <si>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</si>
  <si>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</si>
  <si>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</si>
  <si>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</si>
  <si>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</si>
  <si>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</si>
  <si>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</si>
  <si>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</si>
  <si>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</si>
  <si>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</si>
  <si>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</si>
  <si>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</si>
  <si>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</si>
  <si>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</si>
  <si>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</si>
  <si>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</si>
  <si>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</si>
  <si>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</si>
  <si>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</si>
  <si>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</si>
  <si>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</si>
  <si>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</si>
  <si>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</si>
  <si>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</si>
  <si>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</si>
  <si>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</si>
  <si>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</si>
  <si>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</si>
  <si>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</si>
  <si>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</si>
  <si>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</si>
  <si>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</si>
  <si>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</si>
  <si>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</si>
  <si>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</si>
  <si>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</si>
  <si>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</si>
  <si>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</si>
  <si>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</si>
  <si>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</si>
  <si>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</si>
  <si>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</si>
  <si>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</si>
  <si>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</si>
  <si>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</si>
  <si>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</si>
  <si>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</si>
  <si>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</si>
  <si>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</si>
  <si>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</si>
  <si>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</si>
  <si>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</si>
  <si>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</si>
  <si>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</si>
  <si>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</si>
  <si>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</si>
  <si>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</si>
  <si>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</si>
  <si>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</si>
  <si>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</si>
  <si>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</si>
  <si>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</si>
  <si>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</si>
  <si>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</si>
  <si>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</si>
  <si>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</si>
  <si>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</si>
  <si>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</si>
  <si>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</si>
  <si>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</si>
  <si>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</si>
  <si>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</si>
  <si>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</si>
  <si>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</si>
  <si>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</si>
  <si>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</si>
  <si>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</si>
  <si>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</si>
  <si>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</si>
  <si>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</si>
  <si>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</si>
  <si>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</si>
  <si>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</si>
  <si>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</si>
  <si>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</si>
  <si>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</si>
  <si>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</si>
  <si>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</si>
  <si>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</si>
  <si>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</si>
  <si>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</si>
  <si>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</si>
  <si>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</si>
  <si>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</si>
  <si>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</si>
  <si>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</si>
  <si>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</si>
  <si>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</si>
  <si>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</si>
  <si>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</si>
  <si>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</si>
  <si>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</si>
  <si>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</si>
  <si>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</si>
  <si>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</si>
  <si>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</si>
  <si>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</si>
  <si>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</si>
  <si>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</si>
  <si>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</si>
  <si>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</si>
  <si>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</si>
  <si>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</si>
  <si>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</si>
  <si>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</si>
  <si>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</si>
  <si>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</si>
  <si>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</si>
  <si>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</si>
  <si>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</si>
  <si>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</si>
  <si>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</si>
  <si>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</si>
  <si>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</si>
  <si>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</si>
  <si>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</si>
  <si>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</si>
  <si>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</si>
  <si>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</si>
  <si>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</si>
  <si>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</si>
  <si>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</si>
  <si>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</si>
  <si>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</si>
  <si>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</si>
  <si>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</si>
  <si>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</si>
  <si>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</si>
  <si>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</si>
  <si>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</si>
  <si>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</si>
  <si>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</si>
  <si>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</si>
  <si>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</si>
  <si>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</si>
  <si>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</si>
  <si>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</si>
  <si>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</si>
  <si>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</si>
  <si>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</si>
  <si>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</si>
  <si>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</si>
  <si>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</si>
  <si>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</si>
  <si>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</si>
  <si>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</si>
  <si>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</si>
  <si>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</si>
  <si>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</si>
  <si>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</si>
  <si>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</si>
  <si>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</si>
  <si>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</si>
  <si>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</si>
  <si>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</si>
  <si>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</si>
  <si>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</si>
  <si>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</si>
  <si>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</si>
  <si>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</si>
  <si>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</si>
  <si>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</si>
  <si>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</si>
  <si>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</si>
  <si>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</si>
  <si>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</si>
  <si>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</si>
  <si>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</si>
  <si>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</si>
  <si>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</si>
  <si>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</si>
  <si>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</si>
  <si>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</si>
  <si>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</si>
  <si>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</si>
  <si>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</si>
  <si>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</si>
  <si>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</si>
  <si>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</si>
  <si>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</si>
  <si>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</si>
  <si>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</si>
  <si>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</si>
  <si>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</si>
  <si>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</si>
  <si>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</si>
  <si>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</si>
  <si>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</si>
  <si>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</si>
  <si>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</si>
  <si>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</si>
  <si>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</si>
  <si>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</si>
  <si>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</si>
  <si>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</si>
  <si>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</si>
  <si>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</si>
  <si>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</si>
  <si>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</si>
  <si>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</si>
  <si>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</si>
  <si>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</si>
  <si>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</si>
  <si>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</si>
  <si>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</si>
  <si>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</si>
  <si>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</si>
  <si>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</si>
  <si>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</si>
  <si>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</si>
  <si>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</si>
  <si>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</si>
  <si>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</si>
  <si>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</si>
  <si>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</si>
  <si>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</si>
  <si>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</si>
  <si>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</si>
  <si>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</si>
  <si>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</si>
  <si>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</si>
  <si>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</si>
  <si>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</si>
  <si>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</si>
  <si>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</si>
  <si>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</si>
  <si>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</si>
  <si>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</si>
  <si>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</si>
  <si>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</si>
  <si>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</si>
  <si>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</si>
  <si>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</si>
  <si>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</si>
  <si>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</si>
  <si>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</si>
  <si>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</si>
  <si>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</si>
  <si>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</si>
  <si>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</si>
  <si>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</si>
  <si>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</si>
  <si>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</si>
  <si>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</si>
  <si>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</si>
  <si>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</si>
  <si>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</si>
  <si>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</si>
  <si>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</si>
  <si>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</si>
  <si>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</si>
  <si>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</si>
  <si>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</si>
  <si>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</si>
  <si>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</si>
  <si>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</si>
  <si>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</si>
  <si>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</si>
  <si>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</si>
  <si>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</si>
  <si>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</si>
  <si>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</si>
  <si>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</si>
  <si>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</si>
  <si>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</si>
  <si>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</si>
  <si>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</si>
  <si>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</si>
  <si>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</si>
  <si>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</si>
  <si>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</si>
  <si>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</si>
  <si>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</si>
  <si>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</si>
  <si>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</si>
  <si>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</si>
  <si>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</si>
  <si>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</si>
  <si>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</si>
  <si>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</si>
  <si>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</si>
  <si>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</si>
  <si>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</si>
  <si>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</si>
  <si>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</si>
  <si>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</si>
  <si>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</si>
  <si>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</si>
  <si>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</si>
  <si>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</si>
  <si>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</si>
  <si>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</si>
  <si>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</si>
  <si>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</si>
  <si>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</si>
  <si>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</si>
  <si>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</si>
  <si>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</si>
  <si>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</si>
  <si>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</si>
  <si>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</si>
  <si>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</si>
  <si>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</si>
  <si>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</si>
  <si>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</si>
  <si>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</si>
  <si>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</si>
  <si>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</si>
  <si>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</si>
  <si>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</si>
  <si>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</si>
  <si>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</si>
  <si>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</si>
  <si>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</si>
  <si>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</si>
  <si>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</si>
  <si>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</si>
  <si>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</si>
  <si>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</si>
  <si>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</si>
  <si>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</si>
  <si>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</si>
  <si>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</si>
  <si>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</si>
  <si>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</si>
  <si>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</si>
  <si>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</si>
  <si>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</si>
  <si>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</si>
  <si>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</si>
  <si>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</si>
  <si>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</si>
  <si>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</si>
  <si>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</si>
  <si>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</si>
  <si>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</si>
  <si>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</si>
  <si>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</si>
  <si>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</si>
  <si>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</si>
  <si>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</si>
  <si>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</si>
  <si>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</si>
  <si>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</si>
  <si>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</si>
  <si>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</si>
  <si>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</si>
  <si>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</si>
  <si>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</si>
  <si>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</si>
  <si>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</si>
  <si>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</si>
  <si>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</si>
  <si>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</si>
  <si>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</si>
  <si>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</si>
  <si>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</si>
  <si>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</si>
  <si>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</si>
  <si>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</si>
  <si>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</si>
  <si>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</si>
  <si>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</si>
  <si>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</si>
  <si>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</si>
  <si>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</si>
  <si>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</si>
  <si>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</si>
  <si>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</si>
  <si>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</si>
  <si>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</si>
  <si>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</si>
  <si>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</si>
  <si>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</si>
  <si>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</si>
  <si>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</si>
  <si>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</si>
  <si>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</si>
  <si>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</si>
  <si>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</si>
  <si>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</si>
  <si>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</si>
  <si>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</si>
  <si>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</si>
  <si>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</si>
  <si>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</si>
  <si>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</si>
  <si>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</si>
  <si>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</si>
  <si>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</si>
  <si>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</si>
  <si>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</si>
  <si>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</si>
  <si>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</si>
  <si>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</si>
  <si>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</si>
  <si>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</si>
  <si>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</si>
  <si>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</si>
  <si>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</si>
  <si>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</si>
  <si>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</si>
  <si>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</si>
  <si>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</si>
  <si>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</si>
  <si>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</si>
  <si>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</si>
  <si>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</si>
  <si>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</si>
  <si>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</si>
  <si>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</si>
  <si>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</si>
  <si>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</si>
  <si>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</si>
  <si>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</si>
  <si>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</si>
  <si>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</si>
  <si>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</si>
  <si>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</si>
  <si>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</si>
  <si>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</si>
  <si>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</si>
  <si>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</si>
  <si>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</si>
  <si>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</si>
  <si>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</si>
  <si>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</si>
  <si>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</si>
  <si>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</si>
  <si>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</si>
  <si>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</si>
  <si>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</si>
  <si>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</si>
  <si>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</si>
  <si>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</si>
  <si>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</si>
  <si>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</si>
  <si>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</si>
  <si>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</si>
  <si>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</si>
  <si>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</si>
  <si>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</si>
  <si>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</si>
  <si>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</si>
  <si>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</si>
  <si>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</si>
  <si>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</si>
  <si>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</si>
  <si>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</si>
  <si>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</si>
  <si>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</si>
  <si>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</si>
  <si>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</si>
  <si>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</si>
  <si>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</si>
  <si>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</si>
  <si>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</si>
  <si>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</si>
  <si>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</si>
  <si>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</si>
  <si>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</si>
  <si>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</si>
  <si>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</si>
  <si>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</si>
  <si>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</si>
  <si>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</si>
  <si>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</si>
  <si>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</si>
  <si>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</si>
  <si>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</si>
  <si>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</si>
  <si>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</si>
  <si>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</si>
  <si>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</si>
  <si>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</si>
  <si>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</si>
  <si>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</si>
  <si>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</si>
  <si>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</si>
  <si>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</si>
  <si>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</si>
  <si>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</si>
  <si>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</si>
  <si>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</si>
  <si>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</si>
  <si>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</si>
  <si>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</si>
  <si>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</si>
  <si>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</si>
  <si>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</si>
  <si>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</si>
  <si>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</si>
  <si>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</si>
  <si>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</si>
  <si>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</si>
  <si>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</si>
  <si>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</si>
  <si>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</si>
  <si>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</si>
  <si>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</si>
  <si>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</si>
  <si>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</si>
  <si>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</si>
  <si>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</si>
  <si>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</si>
  <si>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</si>
  <si>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</si>
  <si>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</si>
  <si>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</si>
  <si>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</si>
  <si>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</si>
  <si>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</si>
  <si>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</si>
  <si>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</si>
  <si>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</si>
  <si>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</si>
  <si>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</si>
  <si>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</si>
  <si>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</si>
  <si>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</si>
  <si>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</si>
  <si>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</si>
  <si>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</si>
  <si>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</si>
  <si>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</si>
  <si>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</si>
  <si>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</si>
  <si>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</si>
  <si>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</si>
  <si>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</si>
  <si>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</si>
  <si>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</si>
  <si>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</si>
  <si>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</si>
  <si>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</si>
  <si>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</si>
  <si>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</si>
  <si>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</si>
  <si>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</si>
  <si>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</si>
  <si>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</si>
  <si>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</si>
  <si>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</si>
  <si>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</si>
  <si>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</si>
  <si>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</si>
  <si>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</si>
  <si>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</si>
  <si>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</si>
  <si>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</si>
  <si>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</si>
  <si>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</si>
  <si>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</si>
  <si>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</si>
  <si>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</si>
  <si>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</si>
  <si>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</si>
  <si>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</si>
  <si>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</si>
  <si>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</si>
  <si>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</si>
  <si>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</si>
  <si>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</si>
  <si>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</si>
  <si>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</si>
  <si>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</si>
  <si>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</si>
  <si>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</si>
  <si>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</si>
  <si>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</si>
  <si>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</si>
  <si>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</si>
  <si>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</si>
  <si>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</si>
  <si>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</si>
  <si>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</si>
  <si>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</si>
  <si>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</si>
  <si>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</si>
  <si>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</si>
  <si>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</si>
  <si>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</si>
  <si>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</si>
  <si>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</si>
  <si>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</si>
  <si>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</si>
  <si>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</si>
  <si>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</si>
  <si>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</si>
  <si>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</si>
  <si>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</si>
  <si>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</si>
  <si>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</si>
  <si>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</si>
  <si>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</si>
  <si>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</si>
  <si>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</si>
  <si>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</si>
  <si>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</si>
  <si>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</si>
  <si>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</si>
  <si>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</si>
  <si>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</si>
  <si>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</si>
  <si>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</si>
  <si>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</si>
  <si>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</si>
  <si>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</si>
  <si>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</si>
  <si>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</si>
  <si>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</si>
  <si>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</si>
  <si>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</si>
  <si>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</si>
  <si>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</si>
  <si>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</si>
  <si>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</si>
  <si>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</si>
  <si>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</si>
  <si>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</si>
  <si>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</si>
  <si>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</si>
  <si>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</si>
  <si>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</si>
  <si>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</si>
  <si>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</si>
  <si>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</si>
  <si>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</si>
  <si>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</si>
  <si>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</si>
  <si>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</si>
  <si>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</si>
  <si>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</si>
  <si>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</si>
  <si>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</si>
  <si>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</si>
  <si>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</si>
  <si>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</si>
  <si>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</si>
  <si>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</si>
  <si>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</si>
  <si>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</si>
  <si>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</si>
  <si>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</si>
  <si>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</si>
  <si>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</si>
  <si>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</si>
  <si>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</si>
  <si>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</si>
  <si>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</si>
  <si>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</si>
  <si>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</si>
  <si>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</si>
  <si>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</si>
  <si>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</si>
  <si>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</si>
  <si>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</si>
  <si>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</si>
  <si>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</si>
  <si>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</si>
  <si>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</si>
  <si>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</si>
  <si>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</si>
  <si>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</si>
  <si>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</si>
  <si>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</si>
  <si>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</si>
  <si>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</si>
  <si>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</si>
  <si>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</si>
  <si>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</si>
  <si>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</si>
  <si>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</si>
  <si>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</si>
  <si>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</si>
  <si>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</si>
  <si>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</si>
  <si>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</si>
  <si>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</si>
  <si>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</si>
  <si>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</si>
  <si>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</si>
  <si>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</si>
  <si>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</si>
  <si>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</si>
  <si>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</si>
  <si>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</si>
  <si>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</si>
  <si>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</si>
  <si>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</si>
  <si>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</si>
  <si>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</si>
  <si>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</si>
  <si>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</si>
  <si>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</si>
  <si>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</si>
  <si>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</si>
  <si>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</si>
  <si>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</si>
  <si>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</si>
  <si>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</si>
  <si>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</si>
  <si>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</si>
  <si>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</si>
  <si>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</si>
  <si>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</si>
  <si>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</si>
  <si>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</si>
  <si>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</si>
  <si>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</si>
  <si>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</si>
  <si>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</si>
  <si>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</si>
  <si>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</si>
  <si>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</si>
  <si>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</si>
  <si>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</si>
  <si>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</si>
  <si>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</si>
  <si>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</si>
  <si>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</si>
  <si>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</si>
  <si>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</si>
  <si>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</si>
  <si>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</si>
  <si>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</si>
  <si>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</si>
  <si>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</si>
  <si>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</si>
  <si>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</si>
  <si>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</si>
  <si>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</si>
  <si>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</si>
  <si>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</si>
  <si>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</si>
  <si>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</si>
  <si>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</si>
  <si>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</si>
  <si>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</si>
  <si>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</si>
  <si>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</si>
  <si>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</si>
  <si>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</si>
  <si>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</si>
  <si>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</si>
  <si>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</si>
  <si>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</si>
  <si>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</si>
  <si>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</si>
  <si>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</si>
  <si>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</si>
  <si>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</si>
  <si>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</si>
  <si>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</si>
  <si>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</si>
  <si>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</si>
  <si>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</si>
  <si>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</si>
  <si>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</si>
  <si>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</si>
  <si>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</si>
  <si>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</si>
  <si>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</si>
  <si>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</si>
  <si>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</si>
  <si>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</si>
  <si>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</si>
  <si>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</si>
  <si>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</si>
  <si>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</si>
  <si>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</si>
  <si>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</si>
  <si>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</si>
  <si>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</si>
  <si>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</si>
  <si>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</si>
  <si>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</si>
  <si>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</si>
  <si>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</si>
  <si>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</si>
  <si>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</si>
  <si>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</si>
  <si>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</si>
  <si>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</si>
  <si>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</si>
  <si>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</si>
  <si>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</si>
  <si>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</si>
  <si>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</si>
  <si>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</si>
  <si>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</si>
  <si>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</si>
  <si>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</si>
  <si>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</si>
  <si>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</si>
  <si>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</si>
  <si>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</si>
  <si>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</si>
  <si>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</si>
  <si>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</si>
  <si>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</si>
  <si>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</si>
  <si>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</si>
  <si>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</si>
  <si>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</si>
  <si>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</si>
  <si>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</si>
  <si>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</si>
  <si>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</si>
  <si>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</si>
  <si>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</si>
  <si>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</si>
  <si>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</si>
  <si>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</si>
  <si>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</si>
  <si>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</si>
  <si>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</si>
  <si>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</si>
  <si>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</si>
  <si>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</si>
  <si>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</si>
  <si>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</si>
  <si>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</si>
  <si>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</si>
  <si>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</si>
  <si>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</si>
  <si>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</si>
  <si>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</si>
  <si>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</si>
  <si>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</si>
  <si>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</si>
  <si>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</si>
  <si>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</si>
  <si>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</si>
  <si>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</si>
  <si>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</si>
  <si>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</si>
  <si>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</si>
  <si>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</si>
  <si>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</si>
  <si>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</si>
  <si>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</si>
  <si>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</si>
  <si>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</si>
  <si>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</si>
  <si>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</si>
  <si>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</si>
  <si>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</si>
  <si>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</si>
  <si>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</si>
  <si>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</si>
  <si>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</si>
  <si>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</si>
  <si>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</si>
  <si>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</si>
  <si>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</si>
  <si>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</si>
  <si>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</si>
  <si>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</si>
  <si>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</si>
  <si>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</si>
  <si>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</si>
  <si>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</si>
  <si>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</si>
  <si>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</si>
  <si>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</si>
  <si>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</si>
  <si>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</si>
  <si>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</si>
  <si>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</si>
  <si>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</si>
  <si>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</si>
  <si>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</si>
  <si>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</si>
  <si>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</si>
  <si>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</si>
  <si>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</si>
  <si>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</si>
  <si>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</si>
  <si>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</si>
  <si>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</si>
  <si>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</si>
  <si>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</si>
  <si>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</si>
  <si>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</si>
  <si>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</si>
  <si>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</si>
  <si>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</si>
  <si>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</si>
  <si>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</si>
  <si>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</si>
  <si>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</si>
  <si>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</si>
  <si>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</si>
  <si>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</si>
  <si>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</si>
  <si>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</si>
  <si>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</si>
  <si>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</si>
  <si>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</si>
  <si>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</si>
  <si>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</si>
  <si>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</si>
  <si>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</si>
  <si>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</si>
  <si>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</si>
  <si>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</si>
  <si>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</si>
  <si>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</si>
  <si>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</si>
  <si>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</si>
  <si>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</si>
  <si>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</si>
  <si>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</si>
  <si>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</si>
  <si>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</si>
  <si>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</si>
  <si>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</si>
  <si>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</si>
  <si>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</si>
  <si>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</si>
  <si>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</si>
  <si>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</si>
  <si>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</si>
  <si>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</si>
  <si>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</si>
  <si>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</si>
  <si>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</si>
  <si>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</si>
  <si>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</si>
  <si>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</si>
  <si>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</si>
  <si>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</si>
  <si>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</si>
  <si>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</si>
  <si>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</si>
  <si>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</si>
  <si>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</si>
  <si>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</si>
  <si>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</si>
  <si>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</si>
  <si>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</si>
  <si>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</si>
  <si>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</si>
  <si>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</si>
  <si>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</si>
  <si>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</si>
  <si>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</si>
  <si>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</si>
  <si>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</si>
  <si>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</si>
  <si>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</si>
  <si>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</si>
  <si>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</si>
  <si>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</si>
  <si>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</si>
  <si>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</si>
  <si>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</si>
  <si>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</si>
  <si>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</si>
  <si>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</si>
  <si>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</si>
  <si>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</si>
  <si>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</si>
  <si>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</si>
  <si>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</si>
  <si>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</si>
  <si>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</si>
  <si>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</si>
  <si>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</si>
  <si>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</si>
  <si>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</si>
  <si>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</si>
  <si>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</si>
  <si>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</si>
  <si>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</si>
  <si>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</si>
  <si>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</si>
  <si>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</si>
  <si>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</si>
  <si>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</si>
  <si>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</si>
  <si>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</si>
  <si>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</si>
  <si>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</si>
  <si>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</si>
  <si>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</si>
  <si>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</si>
  <si>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</si>
  <si>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</si>
  <si>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</si>
  <si>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</si>
  <si>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</si>
  <si>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</si>
  <si>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</si>
  <si>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</si>
  <si>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</si>
  <si>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</si>
  <si>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</si>
  <si>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</si>
  <si>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</si>
  <si>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</si>
  <si>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</si>
  <si>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</si>
  <si>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</si>
  <si>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</si>
  <si>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</si>
  <si>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</si>
  <si>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</si>
  <si>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</si>
  <si>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</si>
  <si>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</si>
  <si>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</si>
  <si>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</si>
  <si>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</si>
  <si>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</si>
  <si>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</si>
  <si>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</si>
  <si>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</si>
  <si>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</si>
  <si>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</si>
  <si>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</si>
  <si>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</si>
  <si>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</si>
  <si>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</si>
  <si>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</si>
  <si>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</si>
  <si>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</si>
  <si>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</si>
  <si>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</si>
  <si>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</si>
  <si>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</si>
  <si>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</si>
  <si>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</si>
  <si>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</si>
  <si>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</si>
  <si>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</si>
  <si>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</si>
  <si>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</si>
  <si>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</si>
  <si>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</si>
  <si>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</si>
  <si>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</si>
  <si>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</si>
  <si>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</si>
  <si>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</si>
  <si>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</si>
  <si>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</si>
  <si>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</si>
  <si>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</si>
  <si>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</si>
  <si>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</si>
  <si>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</si>
  <si>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</si>
  <si>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</si>
  <si>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</si>
  <si>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</si>
  <si>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</si>
  <si>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</si>
  <si>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</si>
  <si>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</si>
  <si>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</si>
  <si>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</si>
  <si>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</si>
  <si>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</si>
  <si>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</si>
  <si>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</si>
  <si>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</si>
  <si>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</si>
  <si>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</si>
  <si>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</si>
  <si>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</si>
  <si>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</si>
  <si>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</si>
  <si>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</si>
  <si>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</si>
  <si>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</si>
  <si>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</si>
  <si>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</si>
  <si>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</si>
  <si>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</si>
  <si>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</si>
  <si>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</si>
  <si>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</si>
  <si>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</si>
  <si>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</si>
  <si>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</si>
  <si>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</si>
  <si>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</si>
  <si>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</si>
  <si>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</si>
  <si>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</si>
  <si>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</si>
  <si>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</si>
  <si>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</si>
  <si>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</si>
  <si>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</si>
  <si>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</si>
  <si>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</si>
  <si>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</si>
  <si>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</si>
  <si>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</si>
  <si>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</si>
  <si>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</si>
  <si>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</si>
  <si>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</si>
  <si>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</si>
  <si>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</si>
  <si>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</si>
  <si>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</si>
  <si>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</si>
  <si>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</si>
  <si>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</si>
  <si>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</si>
  <si>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</si>
  <si>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</si>
  <si>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</si>
  <si>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</si>
  <si>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</si>
  <si>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</si>
  <si>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</si>
  <si>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</si>
  <si>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</si>
  <si>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</si>
  <si>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</si>
  <si>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</si>
  <si>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</si>
  <si>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</si>
  <si>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</si>
  <si>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</si>
  <si>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</si>
  <si>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</si>
  <si>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</si>
  <si>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</si>
  <si>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</si>
  <si>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</si>
  <si>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</si>
  <si>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</si>
  <si>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</si>
  <si>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</si>
  <si>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</si>
  <si>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</si>
  <si>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</si>
  <si>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</si>
  <si>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</si>
  <si>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</si>
  <si>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</si>
  <si>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</si>
  <si>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</si>
  <si>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</si>
  <si>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</si>
  <si>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</si>
  <si>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</si>
  <si>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</si>
  <si>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</si>
  <si>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</si>
  <si>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</si>
  <si>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</si>
  <si>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</si>
  <si>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</si>
  <si>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</si>
  <si>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</si>
  <si>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</si>
  <si>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</si>
  <si>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</si>
  <si>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</si>
  <si>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</si>
  <si>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</si>
  <si>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</si>
  <si>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</si>
  <si>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</si>
  <si>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</si>
  <si>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</si>
  <si>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</si>
  <si>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</si>
  <si>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</si>
  <si>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</si>
  <si>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</si>
  <si>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</si>
  <si>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</si>
  <si>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</si>
  <si>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</si>
  <si>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</si>
  <si>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</si>
  <si>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</si>
  <si>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</si>
  <si>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</si>
  <si>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</si>
  <si>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</si>
  <si>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</si>
  <si>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</si>
  <si>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</si>
  <si>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</si>
  <si>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</si>
  <si>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</si>
  <si>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</si>
  <si>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</si>
  <si>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</si>
  <si>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</si>
  <si>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</si>
  <si>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</si>
  <si>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</si>
  <si>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</si>
  <si>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</si>
  <si>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</si>
  <si>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</si>
  <si>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</si>
  <si>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</si>
  <si>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</si>
  <si>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</si>
  <si>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</si>
  <si>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</si>
  <si>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</si>
  <si>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</si>
  <si>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</si>
  <si>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</si>
  <si>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</si>
  <si>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</si>
  <si>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</si>
  <si>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</si>
  <si>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</si>
  <si>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</si>
  <si>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</si>
  <si>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</si>
  <si>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</si>
  <si>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</si>
  <si>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</si>
  <si>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</si>
  <si>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</si>
  <si>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</si>
  <si>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</si>
  <si>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</si>
  <si>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</si>
  <si>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</si>
  <si>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</si>
  <si>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</si>
  <si>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</si>
  <si>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</si>
  <si>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</si>
  <si>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</si>
  <si>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</si>
  <si>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</si>
  <si>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</si>
  <si>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</si>
  <si>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</si>
  <si>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</si>
  <si>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</si>
  <si>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</si>
  <si>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</si>
  <si>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</si>
  <si>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</si>
  <si>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</si>
  <si>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</si>
  <si>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</si>
  <si>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</si>
  <si>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</si>
  <si>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</si>
  <si>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</si>
  <si>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</si>
  <si>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</si>
  <si>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</si>
  <si>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</si>
  <si>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</si>
  <si>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</si>
  <si>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</si>
  <si>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</si>
  <si>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</si>
  <si>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</si>
  <si>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</si>
  <si>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</si>
  <si>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</si>
  <si>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</si>
  <si>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</si>
  <si>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</si>
  <si>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</si>
  <si>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</si>
  <si>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</si>
  <si>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</si>
  <si>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</si>
  <si>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</si>
  <si>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</si>
  <si>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</si>
  <si>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</si>
  <si>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</si>
  <si>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</si>
  <si>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</si>
  <si>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</si>
  <si>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</si>
  <si>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</si>
  <si>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</si>
  <si>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</si>
  <si>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</si>
  <si>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</si>
  <si>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</si>
  <si>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</si>
  <si>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</si>
  <si>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</si>
  <si>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</si>
  <si>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</si>
  <si>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</si>
  <si>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</si>
  <si>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</si>
  <si>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</si>
  <si>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</si>
  <si>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</si>
  <si>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</si>
  <si>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</si>
  <si>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</si>
  <si>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</si>
  <si>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</si>
  <si>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</si>
  <si>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</si>
  <si>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</si>
  <si>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</si>
  <si>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</si>
  <si>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</si>
  <si>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</si>
  <si>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</si>
  <si>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</si>
  <si>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</si>
  <si>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</si>
  <si>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</si>
  <si>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</si>
  <si>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</si>
  <si>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</si>
  <si>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</si>
  <si>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</si>
  <si>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</si>
  <si>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</si>
  <si>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</si>
  <si>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</si>
  <si>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</si>
  <si>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</si>
  <si>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</si>
  <si>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</si>
  <si>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</si>
  <si>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</si>
  <si>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</si>
  <si>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</si>
  <si>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</si>
  <si>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</si>
  <si>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</si>
  <si>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</si>
  <si>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</si>
  <si>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</si>
  <si>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</si>
  <si>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</si>
  <si>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</si>
  <si>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</si>
  <si>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</si>
  <si>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</si>
  <si>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</si>
  <si>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</si>
  <si>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</si>
  <si>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</si>
  <si>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</si>
  <si>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</si>
  <si>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</si>
  <si>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</si>
  <si>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</si>
  <si>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</si>
  <si>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</si>
  <si>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</si>
  <si>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</si>
  <si>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</si>
  <si>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</si>
  <si>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</si>
  <si>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</si>
  <si>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</si>
  <si>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</si>
  <si>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</si>
  <si>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</si>
  <si>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</si>
  <si>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</si>
  <si>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</si>
  <si>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</si>
  <si>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</si>
  <si>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</si>
  <si>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</si>
  <si>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</si>
  <si>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</si>
  <si>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</si>
  <si>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</si>
  <si>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</si>
  <si>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</si>
  <si>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</si>
  <si>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</si>
  <si>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</si>
  <si>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</si>
  <si>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</si>
  <si>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</si>
  <si>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</si>
  <si>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</si>
  <si>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</si>
  <si>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</si>
  <si>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</si>
  <si>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</si>
  <si>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</si>
  <si>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</si>
  <si>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</si>
  <si>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</si>
  <si>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</si>
  <si>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</si>
  <si>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</si>
  <si>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</si>
  <si>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</si>
  <si>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</si>
  <si>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</si>
  <si>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</si>
  <si>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</si>
  <si>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</si>
  <si>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</si>
  <si>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</si>
  <si>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</si>
  <si>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</si>
  <si>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</si>
  <si>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</si>
  <si>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</si>
  <si>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</si>
  <si>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</si>
  <si>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</si>
  <si>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</si>
  <si>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</si>
  <si>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</si>
  <si>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</si>
  <si>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</si>
  <si>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</si>
  <si>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</si>
  <si>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</si>
  <si>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</si>
  <si>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</si>
  <si>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</si>
  <si>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</si>
  <si>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</si>
  <si>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</si>
  <si>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</si>
  <si>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</si>
  <si>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</si>
  <si>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</si>
  <si>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</si>
  <si>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</si>
  <si>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</si>
  <si>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</si>
  <si>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</si>
  <si>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</si>
  <si>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</si>
  <si>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</si>
  <si>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</si>
  <si>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</si>
  <si>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</si>
  <si>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</si>
  <si>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</si>
  <si>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</si>
  <si>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</si>
  <si>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</si>
  <si>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</si>
  <si>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</si>
  <si>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</si>
  <si>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</si>
  <si>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</si>
  <si>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</si>
  <si>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</si>
  <si>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</si>
  <si>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</si>
  <si>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</si>
  <si>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</si>
  <si>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</si>
  <si>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</si>
  <si>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</si>
  <si>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</si>
  <si>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</si>
  <si>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</si>
  <si>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</si>
  <si>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</si>
  <si>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</si>
  <si>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</si>
  <si>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</si>
  <si>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</si>
  <si>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</si>
  <si>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</si>
  <si>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</si>
  <si>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</si>
  <si>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</si>
  <si>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</si>
  <si>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</si>
  <si>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</si>
  <si>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</si>
  <si>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</si>
  <si>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</si>
  <si>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</si>
  <si>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</si>
  <si>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</si>
  <si>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</si>
  <si>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</si>
  <si>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</si>
  <si>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</si>
  <si>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</si>
  <si>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</si>
  <si>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</si>
  <si>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</si>
  <si>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</si>
  <si>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</si>
  <si>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</si>
  <si>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</si>
  <si>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</si>
  <si>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</si>
  <si>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</si>
  <si>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</si>
  <si>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</si>
  <si>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</si>
  <si>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</si>
  <si>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</si>
  <si>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</si>
  <si>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</si>
  <si>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</si>
  <si>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</si>
  <si>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</si>
  <si>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</si>
  <si>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</si>
  <si>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</si>
  <si>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</si>
  <si>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</si>
  <si>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</si>
  <si>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</si>
  <si>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</si>
  <si>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</si>
  <si>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</si>
  <si>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</si>
  <si>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</si>
  <si>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</si>
  <si>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</si>
  <si>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</si>
  <si>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</si>
  <si>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</si>
  <si>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</si>
  <si>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</si>
  <si>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</si>
  <si>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</si>
  <si>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</si>
  <si>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</si>
  <si>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</si>
  <si>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</si>
  <si>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</si>
  <si>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</si>
  <si>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</si>
  <si>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</si>
  <si>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</si>
  <si>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</si>
  <si>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</si>
  <si>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</si>
  <si>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</si>
  <si>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</si>
  <si>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</si>
  <si>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</si>
  <si>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</si>
  <si>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</si>
  <si>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</si>
  <si>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</si>
  <si>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</si>
  <si>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</si>
  <si>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</si>
  <si>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</si>
  <si>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</si>
  <si>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</si>
  <si>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</si>
  <si>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</si>
  <si>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</si>
  <si>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</si>
  <si>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</si>
  <si>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</si>
  <si>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</si>
  <si>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</si>
  <si>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</si>
  <si>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</si>
  <si>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</si>
  <si>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</si>
  <si>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</si>
  <si>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</si>
  <si>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</si>
  <si>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</si>
  <si>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</si>
  <si>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</si>
  <si>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</si>
  <si>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</si>
  <si>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</si>
  <si>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</si>
  <si>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</si>
  <si>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</si>
  <si>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</si>
  <si>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</si>
  <si>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</si>
  <si>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</si>
  <si>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</si>
  <si>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</si>
  <si>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</si>
  <si>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</si>
  <si>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</si>
  <si>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</si>
  <si>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</si>
  <si>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</si>
  <si>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</si>
  <si>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</si>
  <si>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</si>
  <si>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</si>
  <si>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</si>
  <si>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</si>
  <si>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</si>
  <si>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</si>
  <si>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</si>
  <si>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</si>
  <si>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</si>
  <si>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</si>
  <si>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</si>
  <si>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</si>
  <si>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</si>
  <si>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</si>
  <si>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</si>
  <si>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</si>
  <si>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</si>
  <si>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</si>
  <si>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</si>
  <si>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</si>
  <si>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</si>
  <si>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</si>
  <si>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</si>
  <si>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</si>
  <si>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</si>
  <si>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</si>
  <si>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</si>
  <si>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</si>
  <si>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</si>
  <si>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</si>
  <si>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</si>
  <si>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</si>
  <si>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</si>
  <si>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</si>
  <si>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</si>
  <si>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</si>
  <si>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</si>
  <si>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</si>
  <si>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</si>
  <si>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</si>
  <si>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</si>
  <si>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</si>
  <si>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</si>
  <si>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</si>
  <si>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</si>
  <si>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</si>
  <si>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</si>
  <si>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</si>
  <si>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</si>
  <si>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</si>
  <si>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</si>
  <si>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</si>
  <si>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</si>
  <si>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</si>
  <si>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</si>
  <si>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</si>
  <si>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</si>
  <si>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</si>
  <si>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</si>
  <si>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</si>
  <si>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</si>
  <si>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</si>
  <si>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</si>
  <si>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</si>
  <si>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</si>
  <si>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</si>
  <si>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</si>
  <si>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</si>
  <si>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</si>
  <si>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</si>
  <si>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</si>
  <si>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</si>
  <si>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</si>
  <si>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</si>
  <si>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</si>
  <si>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</si>
  <si>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</si>
  <si>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</si>
  <si>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</si>
  <si>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</si>
  <si>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</si>
  <si>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</si>
  <si>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</si>
  <si>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</si>
  <si>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</si>
  <si>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</si>
  <si>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</si>
  <si>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</si>
  <si>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</si>
  <si>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</si>
  <si>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</si>
  <si>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</si>
  <si>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</si>
  <si>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</si>
  <si>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</si>
  <si>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</si>
  <si>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</si>
  <si>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</si>
  <si>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</si>
  <si>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</si>
  <si>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</si>
  <si>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</si>
  <si>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</si>
  <si>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</si>
  <si>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</si>
  <si>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</si>
  <si>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</si>
  <si>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</si>
  <si>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</si>
  <si>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</si>
  <si>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</si>
  <si>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</si>
  <si>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</si>
  <si>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</si>
  <si>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</si>
  <si>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</si>
  <si>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</si>
  <si>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</si>
  <si>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</si>
  <si>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</si>
  <si>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</si>
  <si>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</si>
  <si>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</si>
  <si>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</si>
  <si>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</si>
  <si>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</si>
  <si>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</si>
  <si>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</si>
  <si>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</si>
  <si>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</si>
  <si>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</si>
  <si>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</si>
  <si>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</si>
  <si>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</si>
  <si>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</si>
  <si>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</si>
  <si>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</si>
  <si>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</si>
  <si>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</si>
  <si>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</si>
  <si>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</si>
  <si>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</si>
  <si>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</si>
  <si>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</si>
  <si>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</si>
  <si>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</si>
  <si>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</si>
  <si>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</si>
  <si>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</si>
  <si>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</si>
  <si>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</si>
  <si>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</si>
  <si>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</si>
  <si>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</si>
  <si>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</si>
  <si>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</si>
  <si>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</si>
  <si>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</si>
  <si>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</si>
  <si>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</si>
  <si>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</si>
  <si>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</si>
  <si>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</si>
  <si>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</si>
  <si>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</si>
  <si>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</si>
  <si>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</si>
  <si>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</si>
  <si>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</si>
  <si>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</si>
  <si>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</si>
  <si>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</si>
  <si>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</si>
  <si>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</si>
  <si>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</si>
  <si>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</si>
  <si>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</si>
  <si>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</si>
  <si>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</si>
  <si>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</si>
  <si>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</si>
  <si>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</si>
  <si>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</si>
  <si>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</si>
  <si>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</si>
  <si>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</si>
  <si>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</si>
  <si>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</si>
  <si>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</si>
  <si>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</si>
  <si>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</si>
  <si>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</si>
  <si>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</si>
  <si>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</si>
  <si>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</si>
  <si>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</si>
  <si>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</si>
  <si>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</si>
  <si>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</si>
  <si>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</si>
  <si>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</si>
  <si>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</si>
  <si>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</si>
  <si>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</si>
  <si>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</si>
  <si>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</si>
  <si>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</si>
  <si>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</si>
  <si>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</si>
  <si>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</si>
  <si>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</si>
  <si>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</si>
  <si>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</si>
  <si>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</si>
  <si>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</si>
  <si>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</si>
  <si>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</si>
  <si>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</si>
  <si>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</si>
  <si>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</si>
  <si>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</si>
  <si>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</si>
  <si>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</si>
  <si>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</si>
  <si>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</si>
  <si>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</si>
  <si>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</si>
  <si>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</si>
  <si>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</si>
  <si>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</si>
  <si>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</si>
  <si>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</si>
  <si>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</si>
  <si>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</si>
  <si>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</si>
  <si>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</si>
  <si>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</si>
  <si>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</si>
  <si>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</si>
  <si>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</si>
  <si>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</si>
  <si>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</si>
  <si>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</si>
  <si>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</si>
  <si>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</si>
  <si>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</si>
  <si>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</si>
  <si>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</si>
  <si>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</si>
  <si>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</si>
  <si>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</si>
  <si>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</si>
  <si>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</si>
  <si>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</si>
  <si>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</si>
  <si>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</si>
  <si>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</si>
  <si>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</si>
  <si>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</si>
  <si>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</si>
  <si>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</si>
  <si>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</si>
  <si>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</si>
  <si>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</si>
  <si>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</si>
  <si>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</si>
  <si>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</si>
  <si>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</si>
  <si>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</si>
  <si>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</si>
  <si>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</si>
  <si>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</si>
  <si>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</si>
  <si>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</si>
  <si>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</si>
  <si>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</si>
  <si>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</si>
  <si>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</si>
  <si>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</si>
  <si>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</si>
  <si>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</si>
  <si>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</si>
  <si>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</si>
  <si>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</si>
  <si>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</si>
  <si>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</si>
  <si>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</si>
  <si>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</si>
  <si>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</si>
  <si>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</si>
  <si>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</si>
  <si>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</si>
  <si>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</si>
  <si>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</si>
  <si>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</si>
  <si>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</si>
  <si>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</si>
  <si>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</si>
  <si>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</si>
  <si>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</si>
  <si>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</si>
  <si>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</si>
  <si>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</si>
  <si>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</si>
  <si>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</si>
  <si>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</si>
  <si>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</si>
  <si>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</si>
  <si>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</si>
  <si>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</si>
  <si>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</si>
  <si>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</si>
  <si>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</si>
  <si>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</si>
  <si>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</si>
  <si>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</si>
  <si>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</si>
  <si>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</si>
  <si>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</si>
  <si>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</si>
  <si>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</si>
  <si>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</si>
  <si>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</si>
  <si>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</si>
  <si>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</si>
  <si>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</si>
  <si>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</si>
  <si>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</si>
  <si>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</si>
  <si>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</si>
  <si>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</si>
  <si>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</si>
  <si>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</si>
  <si>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</si>
  <si>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</si>
  <si>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</si>
  <si>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</si>
  <si>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</si>
  <si>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</si>
  <si>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</si>
  <si>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</si>
  <si>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</si>
  <si>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</si>
  <si>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</si>
  <si>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</si>
  <si>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</si>
  <si>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</si>
  <si>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</si>
  <si>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</si>
  <si>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</si>
  <si>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</si>
  <si>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</si>
  <si>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</si>
  <si>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</si>
  <si>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</si>
  <si>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</si>
  <si>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</si>
  <si>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</si>
  <si>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</si>
  <si>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</si>
  <si>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</si>
  <si>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</si>
  <si>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</si>
  <si>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</si>
  <si>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</si>
  <si>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</si>
  <si>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</si>
  <si>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</si>
  <si>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</si>
  <si>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</si>
  <si>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</si>
  <si>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</si>
  <si>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</si>
  <si>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</si>
  <si>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</si>
  <si>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</si>
  <si>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</si>
  <si>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</si>
  <si>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</si>
  <si>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</si>
  <si>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</si>
  <si>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</si>
  <si>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</si>
  <si>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</si>
  <si>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</si>
  <si>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</si>
  <si>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</si>
  <si>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</si>
  <si>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</si>
  <si>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</si>
  <si>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</si>
  <si>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</si>
  <si>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</si>
  <si>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</si>
  <si>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</si>
  <si>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</si>
  <si>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</si>
  <si>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</si>
  <si>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</si>
  <si>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</si>
  <si>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</si>
  <si>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</si>
  <si>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</si>
  <si>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</si>
  <si>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</si>
  <si>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</si>
  <si>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</si>
  <si>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</si>
  <si>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</si>
  <si>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</si>
  <si>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</si>
  <si>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</si>
  <si>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</si>
  <si>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</si>
  <si>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</si>
  <si>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</si>
  <si>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</si>
  <si>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</si>
  <si>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</si>
  <si>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</si>
  <si>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</si>
  <si>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</si>
  <si>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</si>
  <si>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</si>
  <si>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</si>
  <si>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</si>
  <si>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</si>
  <si>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</si>
  <si>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</si>
  <si>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</si>
  <si>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</si>
  <si>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</si>
  <si>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</si>
  <si>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</si>
  <si>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</si>
  <si>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</si>
  <si>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</si>
  <si>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</si>
  <si>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</si>
  <si>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</si>
  <si>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</si>
  <si>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</si>
  <si>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</si>
  <si>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</si>
  <si>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</si>
  <si>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</si>
  <si>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</si>
  <si>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</si>
  <si>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</si>
  <si>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</si>
  <si>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</si>
  <si>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</si>
  <si>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</si>
  <si>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</si>
  <si>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</si>
  <si>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</si>
  <si>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</si>
  <si>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</si>
  <si>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</si>
  <si>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</si>
  <si>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</si>
  <si>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</si>
  <si>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</si>
  <si>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</si>
  <si>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</si>
  <si>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</si>
  <si>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</si>
  <si>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</si>
  <si>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</si>
  <si>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</si>
  <si>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</si>
  <si>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</si>
  <si>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</si>
  <si>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</si>
  <si>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</si>
  <si>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</si>
  <si>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</si>
  <si>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</si>
  <si>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</si>
  <si>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</si>
  <si>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</si>
  <si>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</si>
  <si>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</si>
  <si>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</si>
  <si>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</si>
  <si>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</si>
  <si>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</si>
  <si>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</si>
  <si>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</si>
  <si>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</si>
  <si>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</si>
  <si>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</si>
  <si>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</si>
  <si>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</si>
  <si>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</si>
  <si>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</si>
  <si>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</si>
  <si>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</si>
  <si>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</si>
  <si>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</si>
  <si>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</si>
  <si>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</si>
  <si>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</si>
  <si>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</si>
  <si>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</si>
  <si>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</si>
  <si>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</si>
  <si>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</si>
  <si>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</si>
  <si>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</si>
  <si>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</si>
  <si>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</si>
  <si>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</si>
  <si>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</si>
  <si>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</si>
  <si>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</si>
  <si>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</si>
  <si>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</si>
  <si>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</si>
  <si>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</si>
  <si>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</si>
  <si>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</si>
  <si>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</si>
  <si>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</si>
  <si>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</si>
  <si>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</si>
  <si>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</si>
  <si>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</si>
  <si>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</si>
  <si>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</si>
  <si>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</si>
  <si>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</si>
  <si>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</si>
  <si>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</si>
  <si>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</si>
  <si>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</si>
  <si>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</si>
  <si>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</si>
  <si>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</si>
  <si>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</si>
  <si>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</si>
  <si>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</si>
  <si>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</si>
  <si>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</si>
  <si>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</si>
  <si>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</si>
  <si>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</si>
  <si>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</si>
  <si>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</si>
  <si>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</si>
  <si>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</si>
  <si>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</si>
  <si>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</si>
  <si>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</si>
  <si>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</si>
  <si>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</si>
  <si>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</si>
  <si>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</si>
  <si>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</si>
  <si>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</si>
  <si>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</si>
  <si>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</si>
  <si>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</si>
  <si>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</si>
  <si>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</si>
  <si>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</si>
  <si>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</si>
  <si>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</si>
  <si>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</si>
  <si>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</si>
  <si>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</si>
  <si>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</si>
  <si>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</si>
  <si>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</si>
  <si>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</si>
  <si>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</si>
  <si>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</si>
  <si>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</si>
  <si>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</si>
  <si>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</si>
  <si>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</si>
  <si>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</si>
  <si>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</si>
  <si>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</si>
  <si>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</si>
  <si>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</si>
  <si>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</si>
  <si>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</si>
  <si>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</si>
  <si>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</si>
  <si>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</si>
  <si>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</si>
  <si>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</si>
  <si>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</si>
  <si>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</si>
  <si>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</si>
  <si>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</si>
  <si>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</si>
  <si>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</si>
  <si>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</si>
  <si>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</si>
  <si>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</si>
  <si>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</si>
  <si>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</si>
  <si>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</si>
  <si>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</si>
  <si>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</si>
  <si>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</si>
  <si>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</si>
  <si>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</si>
  <si>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</si>
  <si>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</si>
  <si>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</si>
  <si>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</si>
  <si>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</si>
  <si>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</si>
  <si>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</si>
  <si>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</si>
  <si>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</si>
  <si>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</si>
  <si>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</si>
  <si>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</si>
  <si>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</si>
  <si>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</si>
  <si>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</si>
  <si>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</si>
  <si>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</si>
  <si>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</si>
  <si>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</si>
  <si>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</si>
  <si>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</si>
  <si>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</si>
  <si>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</si>
  <si>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</si>
  <si>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</si>
  <si>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</si>
  <si>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</si>
  <si>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</si>
  <si>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</si>
  <si>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</si>
  <si>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</si>
  <si>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</si>
  <si>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</si>
  <si>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</si>
  <si>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</si>
  <si>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</si>
  <si>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</si>
  <si>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</si>
  <si>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</si>
  <si>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</si>
  <si>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</si>
  <si>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</si>
  <si>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</si>
  <si>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</si>
  <si>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</si>
  <si>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</si>
  <si>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</si>
  <si>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</si>
  <si>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</si>
  <si>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</si>
  <si>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</si>
  <si>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</si>
  <si>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</si>
  <si>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</si>
  <si>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</si>
  <si>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</si>
  <si>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</si>
  <si>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</si>
  <si>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</si>
  <si>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</si>
  <si>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</si>
  <si>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</si>
  <si>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</si>
  <si>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</si>
  <si>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</si>
  <si>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</si>
  <si>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</si>
  <si>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</si>
  <si>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</si>
  <si>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</si>
  <si>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</si>
  <si>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</si>
  <si>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</si>
  <si>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</si>
  <si>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</si>
  <si>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</si>
  <si>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</si>
  <si>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</si>
  <si>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</si>
  <si>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</si>
  <si>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</si>
  <si>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</si>
  <si>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</si>
  <si>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</si>
  <si>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</si>
  <si>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</si>
  <si>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</si>
  <si>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</si>
  <si>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</si>
  <si>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</si>
  <si>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</si>
  <si>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</si>
  <si>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</si>
  <si>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</si>
  <si>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</si>
  <si>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</si>
  <si>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</si>
  <si>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</si>
  <si>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</si>
  <si>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</si>
  <si>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</si>
  <si>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</si>
  <si>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</si>
  <si>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</si>
  <si>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</si>
  <si>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</si>
  <si>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</si>
  <si>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</si>
  <si>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</si>
  <si>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</si>
  <si>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</si>
  <si>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</si>
  <si>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</si>
  <si>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</si>
  <si>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</si>
  <si>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</si>
  <si>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</si>
  <si>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</si>
  <si>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</si>
  <si>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</si>
  <si>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</si>
  <si>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</si>
  <si>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</si>
  <si>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</si>
  <si>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</si>
  <si>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</si>
  <si>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</si>
  <si>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</si>
  <si>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</si>
  <si>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</si>
  <si>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</si>
  <si>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</si>
  <si>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</si>
  <si>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</si>
  <si>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</si>
  <si>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</si>
  <si>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</si>
  <si>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</si>
  <si>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</si>
  <si>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</si>
  <si>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</si>
  <si>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</si>
  <si>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</si>
  <si>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</si>
  <si>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</si>
  <si>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</si>
  <si>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</si>
  <si>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</si>
  <si>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</si>
  <si>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</si>
  <si>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</si>
  <si>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</si>
  <si>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</si>
  <si>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</si>
  <si>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</si>
  <si>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</si>
  <si>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</si>
  <si>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</si>
  <si>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</si>
  <si>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</si>
  <si>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</si>
  <si>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</si>
  <si>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</si>
  <si>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</si>
  <si>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</si>
  <si>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</si>
  <si>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</si>
  <si>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</si>
  <si>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</si>
  <si>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</si>
  <si>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</si>
  <si>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</si>
  <si>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</si>
  <si>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</si>
  <si>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</si>
  <si>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</si>
  <si>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</si>
  <si>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</si>
  <si>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</si>
  <si>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</si>
  <si>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</si>
  <si>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</si>
  <si>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</si>
  <si>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</si>
  <si>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</si>
  <si>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</si>
  <si>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</si>
  <si>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</si>
  <si>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</si>
  <si>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</si>
  <si>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</si>
  <si>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</si>
  <si>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</si>
  <si>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</si>
  <si>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</si>
  <si>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</si>
  <si>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</si>
  <si>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</si>
  <si>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</si>
  <si>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</si>
  <si>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</si>
  <si>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</si>
  <si>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</si>
  <si>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</si>
  <si>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</si>
  <si>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</si>
  <si>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</si>
  <si>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</si>
  <si>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</si>
  <si>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</si>
  <si>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</si>
  <si>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</si>
  <si>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</si>
  <si>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</si>
  <si>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</si>
  <si>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</si>
  <si>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</si>
  <si>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</si>
  <si>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</si>
  <si>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</si>
  <si>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</si>
  <si>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</si>
  <si>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</si>
  <si>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</si>
  <si>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</si>
  <si>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</si>
  <si>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</si>
  <si>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</si>
  <si>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</si>
  <si>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</si>
  <si>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</si>
  <si>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</si>
  <si>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</si>
  <si>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</si>
  <si>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</si>
  <si>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</si>
  <si>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</si>
  <si>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</si>
  <si>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</si>
  <si>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</si>
  <si>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</si>
  <si>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</si>
  <si>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</si>
  <si>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</si>
  <si>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</si>
  <si>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</si>
  <si>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</si>
  <si>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</si>
  <si>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</si>
  <si>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</si>
  <si>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</si>
  <si>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</si>
  <si>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</si>
  <si>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</si>
  <si>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</si>
  <si>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</si>
  <si>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</si>
  <si>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</si>
  <si>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</si>
  <si>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</si>
  <si>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</si>
  <si>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</si>
  <si>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</si>
  <si>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</si>
  <si>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</si>
  <si>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</si>
  <si>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</si>
  <si>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</si>
  <si>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</si>
  <si>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</si>
  <si>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</si>
  <si>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</si>
  <si>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</si>
  <si>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</si>
  <si>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</si>
  <si>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</si>
  <si>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</si>
  <si>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</si>
  <si>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</si>
  <si>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</si>
  <si>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</si>
  <si>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</si>
  <si>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</si>
  <si>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</si>
  <si>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</si>
  <si>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</si>
  <si>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</si>
  <si>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</si>
  <si>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</si>
  <si>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</si>
  <si>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</si>
  <si>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</si>
  <si>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</si>
  <si>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</si>
  <si>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</si>
  <si>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</si>
  <si>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</si>
  <si>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</si>
  <si>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</si>
  <si>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</si>
  <si>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</si>
  <si>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</si>
  <si>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</si>
  <si>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</si>
  <si>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</si>
  <si>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</si>
  <si>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</si>
  <si>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</si>
  <si>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</si>
  <si>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</si>
  <si>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</si>
  <si>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</si>
  <si>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</si>
  <si>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</si>
  <si>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</si>
  <si>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</si>
  <si>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</si>
  <si>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</si>
  <si>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</si>
  <si>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</si>
  <si>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</si>
  <si>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</si>
  <si>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</si>
  <si>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</si>
  <si>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</si>
  <si>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</si>
  <si>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</si>
  <si>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</si>
  <si>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</si>
  <si>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</si>
  <si>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</si>
  <si>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</si>
  <si>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</si>
  <si>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</si>
  <si>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</si>
  <si>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</si>
  <si>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</si>
  <si>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</si>
  <si>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</si>
  <si>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</si>
  <si>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</si>
  <si>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</si>
  <si>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</si>
  <si>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</si>
  <si>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</si>
  <si>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</si>
  <si>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</si>
  <si>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</si>
  <si>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</si>
  <si>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</si>
  <si>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</si>
  <si>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</si>
  <si>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</si>
  <si>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</si>
  <si>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</si>
  <si>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</si>
  <si>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</si>
  <si>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</si>
  <si>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</si>
  <si>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</si>
  <si>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</si>
  <si>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</si>
  <si>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</si>
  <si>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</si>
  <si>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</si>
  <si>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</si>
  <si>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</si>
  <si>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</si>
  <si>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</si>
  <si>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</si>
  <si>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</si>
  <si>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</si>
  <si>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</si>
  <si>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</si>
  <si>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</si>
  <si>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</si>
  <si>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</si>
  <si>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</si>
  <si>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</si>
  <si>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</si>
  <si>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</si>
  <si>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</si>
  <si>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</si>
  <si>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</si>
  <si>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</si>
  <si>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</si>
  <si>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</si>
  <si>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</si>
  <si>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</si>
  <si>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</si>
  <si>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</si>
  <si>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</si>
  <si>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</si>
  <si>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</si>
  <si>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</si>
  <si>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</si>
  <si>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</si>
  <si>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</si>
  <si>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</si>
  <si>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</si>
  <si>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</si>
  <si>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</si>
  <si>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</si>
  <si>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</si>
  <si>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</si>
  <si>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</si>
  <si>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</si>
  <si>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</si>
  <si>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</si>
  <si>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</si>
  <si>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</si>
  <si>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</si>
  <si>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</si>
  <si>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</si>
  <si>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</si>
  <si>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</si>
  <si>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</si>
  <si>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</si>
  <si>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</si>
  <si>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</si>
  <si>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</si>
  <si>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</si>
  <si>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</si>
  <si>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</si>
  <si>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</si>
  <si>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</si>
  <si>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</si>
  <si>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</si>
  <si>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</si>
  <si>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</si>
  <si>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</si>
  <si>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</si>
  <si>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</si>
  <si>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</si>
  <si>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</si>
  <si>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</si>
  <si>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</si>
  <si>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</si>
  <si>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</si>
  <si>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</si>
  <si>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</si>
  <si>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</si>
  <si>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</si>
  <si>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</si>
  <si>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</si>
  <si>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</si>
  <si>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</si>
  <si>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</si>
  <si>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</si>
  <si>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</si>
  <si>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</si>
  <si>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</si>
  <si>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</si>
  <si>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</si>
  <si>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</si>
  <si>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</si>
  <si>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</si>
  <si>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</si>
  <si>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</si>
  <si>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</si>
  <si>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</si>
  <si>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</si>
  <si>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</si>
  <si>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</si>
  <si>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</si>
  <si>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</si>
  <si>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</si>
  <si>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</si>
  <si>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</si>
  <si>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</si>
  <si>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</si>
  <si>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</si>
  <si>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</si>
  <si>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</si>
  <si>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</si>
  <si>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</si>
  <si>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</si>
  <si>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</si>
  <si>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</si>
  <si>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</si>
  <si>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</si>
  <si>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</si>
  <si>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</si>
  <si>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</si>
  <si>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</si>
  <si>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</si>
  <si>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</si>
  <si>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</si>
  <si>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</si>
  <si>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</si>
  <si>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</si>
  <si>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</si>
  <si>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</si>
  <si>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</si>
  <si>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</si>
  <si>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</si>
  <si>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</si>
  <si>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</si>
  <si>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</si>
  <si>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</si>
  <si>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</si>
  <si>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</si>
  <si>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</si>
  <si>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</si>
  <si>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</si>
  <si>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</si>
  <si>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</si>
  <si>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</si>
  <si>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</si>
  <si>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</si>
  <si>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</si>
  <si>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</si>
  <si>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</si>
  <si>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</si>
  <si>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</si>
  <si>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</si>
  <si>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</si>
  <si>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</si>
  <si>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</si>
  <si>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</si>
  <si>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</si>
  <si>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</si>
  <si>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</si>
  <si>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</si>
  <si>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</si>
  <si>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</si>
  <si>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</si>
  <si>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</si>
  <si>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</si>
  <si>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</si>
  <si>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</si>
  <si>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</si>
  <si>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</si>
  <si>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</si>
  <si>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</si>
  <si>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</si>
  <si>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</si>
  <si>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</si>
  <si>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</si>
  <si>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</si>
  <si>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</si>
  <si>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</si>
  <si>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</si>
  <si>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</si>
  <si>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</si>
  <si>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</si>
  <si>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</si>
  <si>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</si>
  <si>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</si>
  <si>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</si>
  <si>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</si>
  <si>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</si>
  <si>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</si>
  <si>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</si>
  <si>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</si>
  <si>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</si>
  <si>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</si>
  <si>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</si>
  <si>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</si>
  <si>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</si>
  <si>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</si>
  <si>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</si>
  <si>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</si>
  <si>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</si>
  <si>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</si>
  <si>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</si>
  <si>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</si>
  <si>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</si>
  <si>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</si>
  <si>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</si>
  <si>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</si>
  <si>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</si>
  <si>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</si>
  <si>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</si>
  <si>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</si>
  <si>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</si>
  <si>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</si>
  <si>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</si>
  <si>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</si>
  <si>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</si>
  <si>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</si>
  <si>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</si>
  <si>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</si>
  <si>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</si>
  <si>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</si>
  <si>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</si>
  <si>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</si>
  <si>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</si>
  <si>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</si>
  <si>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</si>
  <si>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</si>
  <si>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</si>
  <si>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</si>
  <si>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</si>
  <si>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</si>
  <si>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</si>
  <si>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</si>
  <si>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</si>
  <si>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</si>
  <si>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</si>
  <si>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</si>
  <si>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</si>
  <si>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</si>
  <si>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</si>
  <si>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</si>
  <si>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</si>
  <si>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</si>
  <si>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</si>
  <si>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</si>
  <si>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</si>
  <si>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</si>
  <si>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</si>
  <si>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</si>
  <si>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</si>
  <si>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</si>
  <si>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</si>
  <si>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</si>
  <si>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</si>
  <si>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</si>
  <si>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</si>
  <si>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</si>
  <si>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</si>
  <si>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</si>
  <si>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</si>
  <si>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</si>
  <si>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</si>
  <si>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</si>
  <si>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</si>
  <si>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</si>
  <si>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</si>
  <si>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</si>
  <si>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</si>
  <si>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</si>
  <si>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</si>
  <si>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</si>
  <si>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</si>
  <si>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</si>
  <si>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</si>
  <si>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</si>
  <si>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</si>
  <si>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</si>
  <si>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</si>
  <si>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</si>
  <si>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</si>
  <si>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</si>
  <si>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</si>
  <si>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</si>
  <si>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</si>
  <si>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</si>
  <si>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</si>
  <si>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</si>
  <si>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</si>
  <si>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</si>
  <si>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</si>
  <si>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</si>
  <si>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</si>
  <si>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</si>
  <si>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</si>
  <si>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</si>
  <si>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</si>
  <si>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</si>
  <si>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</si>
  <si>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</si>
  <si>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</si>
  <si>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</si>
  <si>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</si>
  <si>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</si>
  <si>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</si>
  <si>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</si>
  <si>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</si>
  <si>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</si>
  <si>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</si>
  <si>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</si>
  <si>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</si>
  <si>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</si>
  <si>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</si>
  <si>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</si>
  <si>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</si>
  <si>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</si>
  <si>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</si>
  <si>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</si>
  <si>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</si>
  <si>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</si>
  <si>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</si>
  <si>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</si>
  <si>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</si>
  <si>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</si>
  <si>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</si>
  <si>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</si>
  <si>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</si>
  <si>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</si>
  <si>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</si>
  <si>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</si>
  <si>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</si>
  <si>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</si>
  <si>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</si>
  <si>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</si>
  <si>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</si>
  <si>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</si>
  <si>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</si>
  <si>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</si>
  <si>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</si>
  <si>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</si>
  <si>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</si>
  <si>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</si>
  <si>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</si>
  <si>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</si>
  <si>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</si>
  <si>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</si>
  <si>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</si>
  <si>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</si>
  <si>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</si>
  <si>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</si>
  <si>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</si>
  <si>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</si>
  <si>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</si>
  <si>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</si>
  <si>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</si>
  <si>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</si>
  <si>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</si>
  <si>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</si>
  <si>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</si>
  <si>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</si>
  <si>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</si>
  <si>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</si>
  <si>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</si>
  <si>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</si>
  <si>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</si>
  <si>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</si>
  <si>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</si>
  <si>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</si>
  <si>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</si>
  <si>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</si>
  <si>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</si>
  <si>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</si>
  <si>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</si>
  <si>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</si>
  <si>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</si>
  <si>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</si>
  <si>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</si>
  <si>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</si>
  <si>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</si>
  <si>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</si>
  <si>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</si>
  <si>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</si>
  <si>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</si>
  <si>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</si>
  <si>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</si>
  <si>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</si>
  <si>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</si>
  <si>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</si>
  <si>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</si>
  <si>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</si>
  <si>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</si>
  <si>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</si>
  <si>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</si>
  <si>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</si>
  <si>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</si>
  <si>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</si>
  <si>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</si>
  <si>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</si>
  <si>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</si>
  <si>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</si>
  <si>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</si>
  <si>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</si>
  <si>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</si>
  <si>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</si>
  <si>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</si>
  <si>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</si>
  <si>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</si>
  <si>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</si>
  <si>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</si>
  <si>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</si>
  <si>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</si>
  <si>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</si>
  <si>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</si>
  <si>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</si>
  <si>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</si>
  <si>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</si>
  <si>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</si>
  <si>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</si>
  <si>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</si>
  <si>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</si>
  <si>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</si>
  <si>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</si>
  <si>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</si>
  <si>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</si>
  <si>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</si>
  <si>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</si>
  <si>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</si>
  <si>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</si>
  <si>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</si>
  <si>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</si>
  <si>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</si>
  <si>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</si>
  <si>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</si>
  <si>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</si>
  <si>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</si>
  <si>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</si>
  <si>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</si>
  <si>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</si>
  <si>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</si>
  <si>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</si>
  <si>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</si>
  <si>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</si>
  <si>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</si>
  <si>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</si>
  <si>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</si>
  <si>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</si>
  <si>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</si>
  <si>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</si>
  <si>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</si>
  <si>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</si>
  <si>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</si>
  <si>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</si>
  <si>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</si>
  <si>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</si>
  <si>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</si>
  <si>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</si>
  <si>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</si>
  <si>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</si>
  <si>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</si>
  <si>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</si>
  <si>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</si>
  <si>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</si>
  <si>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</si>
  <si>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</si>
  <si>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</si>
  <si>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</si>
  <si>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</si>
  <si>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</si>
  <si>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</si>
  <si>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</si>
  <si>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</si>
  <si>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</si>
  <si>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</si>
  <si>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</si>
  <si>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</si>
  <si>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</si>
  <si>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</si>
  <si>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</si>
  <si>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</si>
  <si>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</si>
  <si>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</si>
  <si>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</si>
  <si>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</si>
  <si>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</si>
  <si>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</si>
  <si>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</si>
  <si>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</si>
  <si>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</si>
  <si>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</si>
  <si>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</si>
  <si>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</si>
  <si>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</si>
  <si>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</si>
  <si>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</si>
  <si>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</si>
  <si>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</si>
  <si>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</si>
  <si>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</si>
  <si>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</si>
  <si>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</si>
  <si>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</si>
  <si>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</si>
  <si>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</si>
  <si>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</si>
  <si>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</si>
  <si>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</si>
  <si>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</si>
  <si>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</si>
  <si>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</si>
  <si>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</si>
  <si>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</si>
  <si>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</si>
  <si>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</si>
  <si>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</si>
  <si>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</si>
  <si>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</si>
  <si>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</si>
  <si>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</si>
  <si>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</si>
  <si>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</si>
  <si>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</si>
  <si>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</si>
  <si>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</si>
  <si>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</si>
  <si>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</si>
  <si>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</si>
  <si>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</si>
  <si>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</si>
  <si>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</si>
  <si>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</si>
  <si>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</si>
  <si>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</si>
  <si>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</si>
  <si>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</si>
  <si>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</si>
  <si>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</si>
  <si>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</si>
  <si>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</si>
  <si>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</si>
  <si>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</si>
  <si>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</si>
  <si>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</si>
  <si>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</si>
  <si>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</si>
  <si>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</si>
  <si>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</si>
  <si>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</si>
  <si>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</si>
  <si>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</si>
  <si>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</si>
  <si>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</si>
  <si>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</si>
  <si>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</si>
  <si>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</si>
  <si>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</si>
  <si>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</si>
  <si>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</si>
  <si>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</si>
  <si>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</si>
  <si>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</si>
  <si>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</si>
  <si>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</si>
  <si>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</si>
  <si>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</si>
  <si>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</si>
  <si>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</si>
  <si>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</si>
  <si>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</si>
  <si>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</si>
  <si>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</si>
  <si>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</si>
  <si>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</si>
  <si>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</si>
  <si>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</si>
  <si>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</si>
  <si>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</si>
  <si>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</si>
  <si>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</si>
  <si>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</si>
  <si>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</si>
  <si>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</si>
  <si>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</si>
  <si>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</si>
  <si>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</si>
  <si>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</si>
  <si>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</si>
  <si>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</si>
  <si>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</si>
  <si>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</si>
  <si>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</si>
  <si>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</si>
  <si>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</si>
  <si>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</si>
  <si>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</si>
  <si>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</si>
  <si>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</si>
  <si>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</si>
  <si>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</si>
  <si>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</si>
  <si>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</si>
  <si>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</si>
  <si>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</si>
  <si>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</si>
  <si>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</si>
  <si>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</si>
  <si>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</si>
  <si>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</si>
  <si>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</si>
  <si>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</si>
  <si>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</si>
  <si>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</si>
  <si>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</si>
  <si>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</si>
  <si>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</si>
  <si>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</si>
  <si>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</si>
  <si>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</si>
  <si>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</si>
  <si>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</si>
  <si>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</si>
  <si>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</si>
  <si>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</si>
  <si>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</si>
  <si>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</si>
  <si>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</si>
  <si>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</si>
  <si>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</si>
  <si>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</si>
  <si>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</si>
  <si>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</si>
  <si>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</si>
  <si>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</si>
  <si>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</si>
  <si>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</si>
  <si>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</si>
  <si>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</si>
  <si>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</si>
  <si>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</si>
  <si>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</si>
  <si>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</si>
  <si>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</si>
  <si>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</si>
  <si>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</si>
  <si>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</si>
  <si>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</si>
  <si>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</si>
  <si>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</si>
  <si>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</si>
  <si>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</si>
  <si>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</si>
  <si>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</si>
  <si>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</si>
  <si>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</si>
  <si>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</si>
  <si>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</si>
  <si>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</si>
  <si>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</si>
  <si>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</si>
  <si>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</si>
  <si>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</si>
  <si>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</si>
  <si>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</si>
  <si>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</si>
  <si>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</si>
  <si>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</si>
  <si>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</si>
  <si>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</si>
  <si>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</si>
  <si>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</si>
  <si>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</si>
  <si>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</si>
  <si>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</si>
  <si>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</si>
  <si>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</si>
  <si>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</si>
  <si>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</si>
  <si>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</si>
  <si>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</si>
  <si>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</si>
  <si>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</si>
  <si>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</si>
  <si>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</si>
  <si>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</si>
  <si>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</si>
  <si>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</si>
  <si>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</si>
  <si>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</si>
  <si>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</si>
  <si>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</si>
  <si>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</si>
  <si>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</si>
  <si>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</si>
  <si>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</si>
  <si>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</si>
  <si>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</si>
  <si>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</si>
  <si>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</si>
  <si>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</si>
  <si>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</si>
  <si>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</si>
  <si>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</si>
  <si>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</si>
  <si>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</si>
  <si>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</si>
  <si>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</si>
  <si>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</si>
  <si>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</si>
  <si>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</si>
  <si>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</si>
  <si>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</si>
  <si>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</si>
  <si>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</si>
  <si>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</si>
  <si>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</si>
  <si>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</si>
  <si>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</si>
  <si>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</si>
  <si>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</si>
  <si>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</si>
  <si>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</si>
  <si>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</si>
  <si>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</si>
  <si>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</si>
  <si>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</si>
  <si>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</si>
  <si>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</si>
  <si>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</si>
  <si>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</si>
  <si>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</si>
  <si>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</si>
  <si>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</si>
  <si>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</si>
  <si>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</si>
  <si>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</si>
  <si>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</si>
  <si>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</si>
  <si>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</si>
  <si>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</si>
  <si>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</si>
  <si>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</si>
  <si>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</si>
  <si>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</si>
  <si>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</si>
  <si>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</si>
  <si>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</si>
  <si>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</si>
  <si>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</si>
  <si>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</si>
  <si>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</si>
  <si>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</si>
  <si>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</si>
  <si>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</si>
  <si>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</si>
  <si>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</si>
  <si>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</si>
  <si>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</si>
  <si>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</si>
  <si>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</si>
  <si>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</si>
  <si>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</si>
  <si>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</si>
  <si>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</si>
  <si>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</si>
  <si>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</si>
  <si>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</si>
  <si>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</si>
  <si>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</si>
  <si>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</si>
  <si>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</si>
  <si>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</si>
  <si>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</si>
  <si>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</si>
  <si>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</si>
  <si>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</si>
  <si>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</si>
  <si>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</si>
  <si>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</si>
  <si>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</si>
  <si>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</si>
  <si>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</si>
  <si>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</si>
  <si>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</si>
  <si>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</si>
  <si>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</si>
  <si>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</si>
  <si>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</si>
  <si>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</si>
  <si>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</si>
  <si>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</si>
  <si>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</si>
  <si>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</si>
  <si>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</si>
  <si>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</si>
  <si>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</si>
  <si>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</si>
  <si>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</si>
  <si>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</si>
  <si>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</si>
  <si>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</si>
  <si>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</si>
  <si>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</si>
  <si>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</si>
  <si>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</si>
  <si>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</si>
  <si>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</si>
  <si>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</si>
  <si>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</si>
  <si>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</si>
  <si>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</si>
  <si>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</si>
  <si>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</si>
  <si>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</si>
  <si>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</si>
  <si>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</si>
  <si>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</si>
  <si>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</si>
  <si>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</si>
  <si>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</si>
  <si>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</si>
  <si>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</si>
  <si>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</si>
  <si>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</si>
  <si>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</si>
  <si>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</si>
  <si>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</si>
  <si>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</si>
  <si>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</si>
  <si>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</si>
  <si>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</si>
  <si>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</si>
  <si>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</si>
  <si>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</si>
  <si>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</si>
  <si>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</si>
  <si>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</si>
  <si>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</si>
  <si>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</si>
  <si>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</si>
  <si>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</si>
  <si>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</si>
  <si>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</si>
  <si>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</si>
  <si>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</si>
  <si>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</si>
  <si>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</si>
  <si>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</si>
  <si>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</si>
  <si>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</si>
  <si>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</si>
  <si>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</si>
  <si>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</si>
  <si>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</si>
  <si>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</si>
  <si>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</si>
  <si>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</si>
  <si>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</si>
  <si>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</si>
  <si>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</si>
  <si>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</si>
  <si>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</si>
  <si>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</si>
  <si>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</si>
  <si>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</si>
  <si>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</si>
  <si>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</si>
  <si>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</si>
  <si>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</si>
  <si>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</si>
  <si>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</si>
  <si>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</si>
  <si>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</si>
  <si>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</si>
  <si>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</si>
  <si>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</si>
  <si>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</si>
  <si>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</si>
  <si>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</si>
  <si>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</si>
  <si>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</si>
  <si>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</si>
  <si>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</si>
  <si>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</si>
  <si>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</si>
  <si>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</si>
  <si>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</si>
  <si>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</si>
  <si>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</si>
  <si>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</si>
  <si>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</si>
  <si>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</si>
  <si>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</si>
  <si>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</si>
  <si>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</si>
  <si>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</si>
  <si>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</si>
  <si>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</si>
  <si>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</si>
  <si>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</si>
  <si>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</si>
  <si>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</si>
  <si>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</si>
  <si>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</si>
  <si>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</si>
  <si>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</si>
  <si>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</si>
  <si>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</si>
  <si>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</si>
  <si>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</si>
  <si>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</si>
  <si>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</si>
  <si>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</si>
  <si>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</si>
  <si>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</si>
  <si>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</si>
  <si>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</si>
  <si>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</si>
  <si>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</si>
  <si>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</si>
  <si>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</si>
  <si>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</si>
  <si>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</si>
  <si>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</si>
  <si>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</si>
  <si>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</si>
  <si>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</si>
  <si>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</si>
  <si>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</si>
  <si>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</si>
  <si>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</si>
  <si>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</si>
  <si>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</si>
  <si>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</si>
  <si>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</si>
  <si>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</si>
  <si>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</si>
  <si>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</si>
  <si>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</si>
  <si>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</si>
  <si>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</si>
  <si>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</si>
  <si>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</si>
  <si>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</si>
  <si>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</si>
  <si>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</si>
  <si>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</si>
  <si>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</si>
  <si>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</si>
  <si>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</si>
  <si>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</si>
  <si>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</si>
  <si>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</si>
  <si>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</si>
  <si>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</si>
  <si>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</si>
  <si>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</si>
  <si>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</si>
  <si>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</si>
  <si>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</si>
  <si>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</si>
  <si>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</si>
  <si>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</si>
  <si>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</si>
  <si>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</si>
  <si>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</si>
  <si>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</si>
  <si>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</si>
  <si>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</si>
  <si>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</si>
  <si>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</si>
  <si>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</si>
  <si>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</si>
  <si>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</si>
  <si>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</si>
  <si>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</si>
  <si>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</si>
  <si>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</si>
  <si>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</si>
  <si>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</si>
  <si>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</si>
  <si>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</si>
  <si>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</si>
  <si>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</si>
  <si>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</si>
  <si>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</si>
  <si>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</si>
  <si>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</si>
  <si>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</si>
  <si>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</si>
  <si>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</si>
  <si>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</si>
  <si>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</si>
  <si>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</si>
  <si>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</si>
  <si>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</si>
  <si>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</si>
  <si>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</si>
  <si>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</si>
  <si>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</si>
  <si>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</si>
  <si>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</si>
  <si>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</si>
  <si>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</si>
  <si>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</si>
  <si>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</si>
  <si>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</si>
  <si>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</si>
  <si>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</si>
  <si>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</si>
  <si>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</si>
  <si>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</si>
  <si>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</si>
  <si>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</si>
  <si>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</si>
  <si>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</si>
  <si>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</si>
  <si>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</si>
  <si>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</si>
  <si>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</si>
  <si>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</si>
  <si>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</si>
  <si>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</si>
  <si>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</si>
  <si>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</si>
  <si>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</si>
  <si>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</si>
  <si>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</si>
  <si>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</si>
  <si>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</si>
  <si>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</si>
  <si>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</si>
  <si>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</si>
  <si>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</si>
  <si>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</si>
  <si>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</si>
  <si>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</si>
  <si>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</si>
  <si>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</si>
  <si>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</si>
  <si>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</si>
  <si>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</si>
  <si>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</si>
  <si>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</si>
  <si>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</si>
  <si>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</si>
  <si>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</si>
  <si>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</si>
  <si>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</si>
  <si>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</si>
  <si>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</si>
  <si>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</si>
  <si>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</si>
  <si>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</si>
  <si>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</si>
  <si>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</si>
  <si>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</si>
  <si>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</si>
  <si>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</si>
  <si>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</si>
  <si>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</si>
  <si>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</si>
  <si>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</si>
  <si>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</si>
  <si>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</si>
  <si>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</si>
  <si>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</si>
  <si>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</si>
  <si>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</si>
  <si>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</si>
  <si>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</si>
  <si>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</si>
  <si>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</si>
  <si>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</si>
  <si>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</si>
  <si>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</si>
  <si>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</si>
  <si>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</si>
  <si>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</si>
  <si>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</si>
  <si>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</si>
  <si>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</si>
  <si>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</si>
  <si>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</si>
  <si>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</si>
  <si>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</si>
  <si>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</si>
  <si>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</si>
  <si>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</si>
  <si>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</si>
  <si>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</si>
  <si>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</si>
  <si>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</si>
  <si>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</si>
  <si>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</si>
  <si>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</si>
  <si>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</si>
  <si>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</si>
  <si>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</si>
  <si>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</si>
  <si>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</si>
  <si>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</si>
  <si>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</si>
  <si>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</si>
  <si>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</si>
  <si>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</si>
  <si>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</si>
  <si>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</si>
  <si>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</si>
  <si>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</si>
  <si>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</si>
  <si>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</si>
  <si>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</si>
  <si>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</si>
  <si>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</si>
  <si>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</si>
  <si>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</si>
  <si>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</si>
  <si>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</si>
  <si>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</si>
  <si>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</si>
  <si>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</si>
  <si>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</si>
  <si>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</si>
  <si>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</si>
  <si>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</si>
  <si>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</si>
  <si>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</si>
  <si>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</si>
  <si>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</si>
  <si>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</si>
  <si>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</si>
  <si>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</si>
  <si>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</si>
  <si>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</si>
  <si>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</si>
  <si>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</si>
  <si>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</si>
  <si>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</si>
  <si>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</si>
  <si>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</si>
  <si>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</si>
  <si>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</si>
  <si>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</si>
  <si>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</si>
  <si>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</si>
  <si>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</si>
  <si>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</si>
  <si>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</si>
  <si>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</si>
  <si>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</si>
  <si>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</si>
  <si>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</si>
  <si>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</si>
  <si>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</si>
  <si>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</si>
  <si>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</si>
  <si>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</si>
  <si>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</si>
  <si>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</si>
  <si>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</si>
  <si>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</si>
  <si>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</si>
  <si>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</si>
  <si>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</si>
  <si>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</si>
  <si>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</si>
  <si>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</si>
  <si>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</si>
  <si>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</si>
  <si>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</si>
  <si>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</si>
  <si>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</si>
  <si>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</si>
  <si>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</si>
  <si>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</si>
  <si>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</si>
  <si>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</si>
  <si>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</si>
  <si>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</si>
  <si>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</si>
  <si>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</si>
  <si>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</si>
  <si>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</si>
  <si>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</si>
  <si>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</si>
  <si>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</si>
  <si>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</si>
  <si>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</si>
  <si>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</si>
  <si>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</si>
  <si>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</si>
  <si>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</si>
  <si>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</si>
  <si>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</si>
  <si>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</si>
  <si>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</si>
  <si>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</si>
  <si>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</si>
  <si>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</si>
  <si>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</si>
  <si>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</si>
  <si>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</si>
  <si>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</si>
  <si>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</si>
  <si>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</si>
  <si>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</si>
  <si>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</si>
  <si>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</si>
  <si>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</si>
  <si>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</si>
  <si>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</si>
  <si>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</si>
  <si>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</si>
  <si>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</si>
  <si>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</si>
  <si>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</si>
  <si>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</si>
  <si>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</si>
  <si>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</si>
  <si>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</si>
  <si>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</si>
  <si>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</si>
  <si>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</si>
  <si>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</si>
  <si>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</si>
  <si>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</si>
  <si>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</si>
  <si>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</si>
  <si>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</si>
  <si>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</si>
  <si>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</si>
  <si>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</si>
  <si>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</si>
  <si>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</si>
  <si>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</si>
  <si>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</si>
  <si>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</si>
  <si>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</si>
  <si>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</si>
  <si>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</si>
  <si>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</si>
  <si>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</si>
  <si>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</si>
  <si>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</si>
  <si>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</si>
  <si>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</si>
  <si>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</si>
  <si>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</si>
  <si>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</si>
  <si>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</si>
  <si>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</si>
  <si>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</si>
  <si>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</si>
  <si>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</si>
  <si>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</si>
  <si>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</si>
  <si>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</si>
  <si>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</si>
  <si>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</si>
  <si>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</si>
  <si>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</si>
  <si>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</si>
  <si>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</si>
  <si>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</si>
  <si>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</si>
  <si>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</si>
  <si>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</si>
  <si>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</si>
  <si>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</si>
  <si>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</si>
  <si>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</si>
  <si>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</si>
  <si>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</si>
  <si>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</si>
  <si>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</si>
  <si>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</si>
  <si>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</si>
  <si>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</si>
  <si>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</si>
  <si>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</si>
  <si>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</si>
  <si>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</si>
  <si>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</si>
  <si>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</si>
  <si>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</si>
  <si>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</si>
  <si>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</si>
  <si>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</si>
  <si>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</si>
  <si>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</si>
  <si>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</si>
  <si>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</si>
  <si>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</si>
  <si>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</si>
  <si>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</si>
  <si>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</si>
  <si>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</si>
  <si>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</si>
  <si>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</si>
  <si>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</si>
  <si>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</si>
  <si>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</si>
  <si>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</si>
  <si>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</si>
  <si>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</si>
  <si>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</si>
  <si>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</si>
  <si>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</si>
  <si>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</si>
  <si>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</si>
  <si>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</si>
  <si>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</si>
  <si>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</si>
  <si>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</si>
  <si>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</si>
  <si>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</si>
  <si>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</si>
  <si>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</si>
  <si>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</si>
  <si>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</si>
  <si>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</si>
  <si>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</si>
  <si>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</si>
  <si>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</si>
  <si>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</si>
  <si>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</si>
  <si>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</si>
  <si>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</si>
  <si>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</si>
  <si>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</si>
  <si>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</si>
  <si>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</si>
  <si>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</si>
  <si>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</si>
  <si>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</si>
  <si>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</si>
  <si>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</si>
  <si>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</si>
  <si>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</si>
  <si>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</si>
  <si>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</si>
  <si>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</si>
  <si>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</si>
  <si>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</si>
  <si>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</si>
  <si>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</si>
  <si>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</si>
  <si>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</si>
  <si>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</si>
  <si>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</si>
  <si>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</si>
  <si>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</si>
  <si>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</si>
  <si>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</si>
  <si>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</si>
  <si>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</si>
  <si>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</si>
  <si>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</si>
  <si>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</si>
  <si>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</si>
  <si>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</si>
  <si>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</si>
  <si>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</si>
  <si>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</si>
  <si>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</si>
  <si>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</si>
  <si>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</si>
  <si>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</si>
  <si>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</si>
  <si>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</si>
  <si>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</si>
  <si>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</si>
  <si>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</si>
  <si>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</si>
  <si>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</si>
  <si>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</si>
  <si>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</si>
  <si>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</si>
  <si>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</si>
  <si>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</si>
  <si>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</si>
  <si>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</si>
  <si>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</si>
  <si>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</si>
  <si>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</si>
  <si>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</si>
  <si>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</si>
  <si>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</si>
  <si>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</si>
  <si>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</si>
  <si>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</si>
  <si>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</si>
  <si>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</si>
  <si>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</si>
  <si>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</si>
  <si>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</si>
  <si>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</si>
  <si>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</si>
  <si>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</si>
  <si>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</si>
  <si>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</si>
  <si>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</si>
  <si>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</si>
  <si>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</si>
  <si>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</si>
  <si>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</si>
  <si>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</si>
  <si>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</si>
  <si>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</si>
  <si>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</si>
  <si>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</si>
  <si>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</si>
  <si>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</si>
  <si>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</si>
  <si>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</si>
  <si>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</si>
  <si>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</si>
  <si>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</si>
  <si>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</si>
  <si>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</si>
  <si>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</si>
  <si>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</si>
  <si>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</si>
  <si>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</si>
  <si>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</si>
  <si>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</si>
  <si>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</si>
  <si>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</si>
  <si>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</si>
  <si>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</si>
  <si>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</si>
  <si>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</si>
  <si>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</si>
  <si>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</si>
  <si>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</si>
  <si>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</si>
  <si>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</si>
  <si>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</si>
  <si>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</si>
  <si>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</si>
  <si>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</si>
  <si>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</si>
  <si>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</si>
  <si>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</si>
  <si>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</si>
  <si>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</si>
  <si>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</si>
  <si>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</si>
  <si>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</si>
  <si>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</si>
  <si>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</si>
  <si>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</si>
  <si>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</si>
  <si>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</si>
  <si>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</si>
  <si>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</si>
  <si>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</si>
  <si>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</si>
  <si>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</si>
  <si>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</si>
  <si>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</si>
  <si>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</si>
  <si>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</si>
  <si>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</si>
  <si>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</si>
  <si>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</si>
  <si>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</si>
  <si>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</si>
  <si>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</si>
  <si>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</si>
  <si>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</si>
  <si>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</si>
  <si>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</si>
  <si>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</si>
  <si>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</si>
  <si>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</si>
  <si>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</si>
  <si>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</si>
  <si>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</si>
  <si>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</si>
  <si>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</si>
  <si>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</si>
  <si>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</si>
  <si>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</si>
  <si>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</si>
  <si>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</si>
  <si>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</si>
  <si>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</si>
  <si>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</si>
  <si>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</si>
  <si>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</si>
  <si>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</si>
  <si>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</si>
  <si>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</si>
  <si>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</si>
  <si>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</si>
  <si>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</si>
  <si>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</si>
  <si>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</si>
  <si>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</si>
  <si>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</si>
  <si>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</si>
  <si>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</si>
  <si>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</si>
  <si>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</si>
  <si>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</si>
  <si>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</si>
  <si>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</si>
  <si>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</si>
  <si>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</si>
  <si>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</si>
  <si>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</si>
  <si>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</si>
  <si>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</si>
  <si>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</si>
  <si>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</si>
  <si>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</si>
  <si>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</si>
  <si>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</si>
  <si>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</si>
  <si>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</si>
  <si>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</si>
  <si>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</si>
  <si>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</si>
  <si>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</si>
  <si>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</si>
  <si>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</si>
  <si>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</si>
  <si>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</si>
  <si>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</si>
  <si>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</si>
  <si>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</si>
  <si>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</si>
  <si>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</si>
  <si>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</si>
  <si>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</si>
  <si>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</si>
  <si>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</si>
  <si>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</si>
  <si>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</si>
  <si>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</si>
  <si>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</si>
  <si>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</si>
  <si>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</si>
  <si>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</si>
  <si>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</si>
  <si>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</si>
  <si>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</si>
  <si>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</si>
  <si>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</si>
  <si>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</si>
  <si>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</si>
  <si>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</si>
  <si>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</si>
  <si>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</si>
  <si>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</si>
  <si>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</si>
  <si>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</si>
  <si>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</si>
  <si>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</si>
  <si>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</si>
  <si>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</si>
  <si>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</si>
  <si>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</si>
  <si>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</si>
  <si>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</si>
  <si>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</si>
  <si>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</si>
  <si>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</si>
  <si>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</si>
  <si>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</si>
  <si>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</si>
  <si>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</si>
  <si>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</si>
  <si>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</si>
  <si>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</si>
  <si>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</si>
  <si>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</si>
  <si>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</si>
  <si>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</si>
  <si>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</si>
  <si>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</si>
  <si>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</si>
  <si>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</si>
  <si>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</si>
  <si>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</si>
  <si>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</si>
  <si>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</si>
  <si>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</si>
  <si>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</si>
  <si>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</si>
  <si>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</si>
  <si>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</si>
  <si>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</si>
  <si>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</si>
  <si>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</si>
  <si>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</si>
  <si>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</si>
  <si>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</si>
  <si>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</si>
  <si>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</si>
  <si>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</si>
  <si>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</si>
  <si>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</si>
  <si>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</si>
  <si>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</si>
  <si>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</si>
  <si>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</si>
  <si>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</si>
  <si>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</si>
  <si>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</si>
  <si>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</si>
  <si>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</si>
  <si>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</si>
  <si>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</si>
  <si>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</si>
  <si>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</si>
  <si>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</si>
  <si>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</si>
  <si>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</si>
  <si>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</si>
  <si>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</si>
  <si>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</si>
  <si>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</si>
  <si>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</si>
  <si>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</si>
  <si>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</si>
  <si>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</si>
  <si>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</si>
  <si>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</si>
  <si>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</si>
  <si>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</si>
  <si>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</si>
  <si>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</si>
  <si>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</si>
  <si>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</si>
  <si>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</si>
  <si>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</si>
  <si>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</si>
  <si>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</si>
  <si>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</si>
  <si>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</si>
  <si>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</si>
  <si>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</si>
  <si>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</si>
  <si>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</si>
  <si>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</si>
  <si>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</si>
  <si>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</si>
  <si>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</si>
  <si>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</si>
  <si>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</si>
  <si>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</si>
  <si>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</si>
  <si>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</si>
  <si>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</si>
  <si>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</si>
  <si>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</si>
  <si>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</si>
  <si>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</si>
  <si>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</si>
  <si>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</si>
  <si>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</si>
  <si>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</si>
  <si>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</si>
  <si>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</si>
  <si>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</si>
  <si>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</si>
  <si>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</si>
  <si>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</si>
  <si>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</si>
  <si>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</si>
  <si>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</si>
  <si>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</si>
  <si>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</si>
  <si>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</si>
  <si>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</si>
  <si>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</si>
  <si>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</si>
  <si>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</si>
  <si>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</si>
  <si>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</si>
  <si>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</si>
  <si>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</si>
  <si>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</si>
  <si>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</si>
  <si>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</si>
  <si>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</si>
  <si>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</si>
  <si>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</si>
  <si>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</si>
  <si>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</si>
  <si>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</si>
  <si>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</si>
  <si>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</si>
  <si>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</si>
  <si>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</si>
  <si>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</si>
  <si>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</si>
  <si>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</si>
  <si>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</si>
  <si>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</si>
  <si>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</si>
  <si>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</si>
  <si>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</si>
  <si>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</si>
  <si>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</si>
  <si>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</si>
  <si>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</si>
  <si>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</si>
  <si>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</si>
  <si>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</si>
  <si>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</si>
  <si>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</si>
  <si>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</si>
  <si>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</si>
  <si>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</si>
  <si>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</si>
  <si>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</si>
  <si>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</si>
  <si>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</si>
  <si>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</si>
  <si>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</si>
  <si>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</si>
  <si>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</si>
  <si>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</si>
  <si>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</si>
  <si>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</si>
  <si>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</si>
  <si>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</si>
  <si>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</si>
  <si>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</si>
  <si>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</si>
  <si>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</si>
  <si>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</si>
  <si>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</si>
  <si>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</si>
  <si>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</si>
  <si>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</si>
  <si>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</si>
  <si>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</si>
  <si>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</si>
  <si>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</si>
  <si>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</si>
  <si>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</si>
  <si>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</si>
  <si>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</si>
  <si>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</si>
  <si>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</si>
  <si>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</si>
  <si>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</si>
  <si>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</si>
  <si>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</si>
  <si>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</si>
  <si>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</si>
  <si>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</si>
  <si>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</si>
  <si>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</si>
  <si>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</si>
  <si>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</si>
  <si>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</si>
  <si>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</si>
  <si>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</si>
  <si>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</si>
  <si>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</si>
  <si>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</si>
  <si>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</si>
  <si>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</si>
  <si>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</si>
  <si>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</si>
  <si>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</si>
  <si>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</si>
  <si>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</si>
  <si>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</si>
  <si>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</si>
  <si>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</si>
  <si>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</si>
  <si>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</si>
  <si>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</si>
  <si>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</si>
  <si>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</si>
  <si>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</si>
  <si>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</si>
  <si>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</si>
  <si>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</si>
  <si>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</si>
  <si>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</si>
  <si>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</si>
  <si>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</si>
  <si>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</si>
  <si>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</si>
  <si>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</si>
  <si>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</si>
  <si>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</si>
  <si>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</si>
  <si>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</si>
  <si>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</si>
  <si>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</si>
  <si>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</si>
  <si>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</si>
  <si>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</si>
  <si>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</si>
  <si>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</si>
  <si>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</si>
  <si>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</si>
  <si>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</si>
  <si>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</si>
  <si>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</si>
  <si>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</si>
  <si>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</si>
  <si>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</si>
  <si>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</si>
  <si>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</si>
  <si>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</si>
  <si>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</si>
  <si>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</si>
  <si>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</si>
  <si>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</si>
  <si>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</si>
  <si>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</si>
  <si>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</si>
  <si>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</si>
  <si>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</si>
  <si>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</si>
  <si>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</si>
  <si>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</si>
  <si>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</si>
  <si>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</si>
  <si>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</si>
  <si>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</si>
  <si>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</si>
  <si>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</si>
  <si>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</si>
  <si>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</si>
  <si>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</si>
  <si>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</si>
  <si>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</si>
  <si>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</si>
  <si>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</si>
  <si>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</si>
  <si>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</si>
  <si>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</si>
  <si>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</si>
  <si>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</si>
  <si>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</si>
  <si>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</si>
  <si>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</si>
  <si>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</si>
  <si>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</si>
  <si>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</si>
  <si>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</si>
  <si>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</si>
  <si>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</si>
  <si>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</si>
  <si>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</si>
  <si>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</si>
  <si>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</si>
  <si>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</si>
  <si>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</si>
  <si>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</si>
  <si>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</si>
  <si>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</si>
  <si>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</si>
  <si>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</si>
  <si>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</si>
  <si>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</si>
  <si>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</si>
  <si>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</si>
  <si>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</si>
  <si>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</si>
  <si>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</si>
  <si>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</si>
  <si>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</si>
  <si>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</si>
  <si>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</si>
  <si>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</si>
  <si>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</si>
  <si>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</si>
  <si>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</si>
  <si>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</si>
  <si>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</si>
  <si>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</si>
  <si>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</si>
  <si>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</si>
  <si>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</si>
  <si>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</si>
  <si>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</si>
  <si>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</si>
  <si>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</si>
  <si>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</si>
  <si>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</si>
  <si>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</si>
  <si>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</si>
  <si>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</si>
  <si>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</si>
  <si>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</si>
  <si>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</si>
  <si>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</si>
  <si>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</si>
  <si>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</si>
  <si>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</si>
  <si>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</si>
  <si>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</si>
  <si>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</si>
  <si>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</si>
  <si>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</si>
  <si>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</si>
  <si>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</si>
  <si>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</si>
  <si>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</si>
  <si>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</si>
  <si>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</si>
  <si>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</si>
  <si>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</si>
  <si>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</si>
  <si>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</si>
  <si>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</si>
  <si>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</si>
  <si>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</si>
  <si>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</si>
  <si>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</si>
  <si>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</si>
  <si>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</si>
  <si>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</si>
  <si>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</si>
  <si>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</si>
  <si>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</si>
  <si>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</si>
  <si>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</si>
  <si>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</si>
  <si>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</si>
  <si>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</si>
  <si>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</si>
  <si>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</si>
  <si>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</si>
  <si>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</si>
  <si>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</si>
  <si>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</si>
  <si>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</si>
  <si>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</si>
  <si>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</si>
  <si>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</si>
  <si>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</si>
  <si>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</si>
  <si>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</si>
  <si>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</si>
  <si>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</si>
  <si>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</si>
  <si>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</si>
  <si>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</si>
  <si>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</si>
  <si>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</si>
  <si>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</si>
  <si>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</si>
  <si>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</si>
  <si>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</si>
  <si>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</si>
  <si>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</si>
  <si>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</si>
  <si>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</si>
  <si>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</si>
  <si>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</si>
  <si>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</si>
  <si>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</si>
  <si>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</si>
  <si>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</si>
  <si>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</si>
  <si>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</si>
  <si>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</si>
  <si>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</si>
  <si>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</si>
  <si>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</si>
  <si>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</si>
  <si>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</si>
  <si>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</si>
  <si>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</si>
  <si>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</si>
  <si>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</si>
  <si>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</si>
  <si>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</si>
  <si>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</si>
  <si>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</si>
  <si>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</si>
  <si>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</si>
  <si>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</si>
  <si>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</si>
  <si>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</si>
  <si>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</si>
  <si>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</si>
  <si>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</si>
  <si>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</si>
  <si>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</si>
  <si>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</si>
  <si>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</si>
  <si>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</si>
  <si>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</si>
  <si>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</si>
  <si>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</si>
  <si>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</si>
  <si>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</si>
  <si>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</si>
  <si>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</si>
  <si>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</si>
  <si>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</si>
  <si>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</si>
  <si>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</si>
  <si>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</si>
  <si>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</si>
  <si>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</si>
  <si>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</si>
  <si>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</si>
  <si>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</si>
  <si>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</si>
  <si>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</si>
  <si>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</si>
  <si>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</si>
  <si>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</si>
  <si>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</si>
  <si>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</si>
  <si>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</si>
  <si>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</si>
  <si>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</si>
  <si>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</si>
  <si>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</si>
  <si>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</si>
  <si>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</si>
  <si>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</si>
  <si>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</si>
  <si>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</si>
  <si>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</si>
  <si>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</si>
  <si>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</si>
  <si>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</si>
  <si>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</si>
  <si>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</si>
  <si>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</si>
  <si>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</si>
  <si>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</si>
  <si>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</si>
  <si>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</si>
  <si>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</si>
  <si>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</si>
  <si>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</si>
  <si>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</si>
  <si>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</si>
  <si>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</si>
  <si>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</si>
  <si>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</si>
  <si>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</si>
  <si>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</si>
  <si>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</si>
  <si>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</si>
  <si>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</si>
  <si>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</si>
  <si>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</si>
  <si>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</si>
  <si>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</si>
  <si>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</si>
  <si>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</si>
  <si>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</si>
  <si>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</si>
  <si>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</si>
  <si>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</si>
  <si>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</si>
  <si>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</si>
  <si>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</si>
  <si>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</si>
  <si>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</si>
  <si>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</si>
  <si>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</si>
  <si>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</si>
  <si>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</si>
  <si>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</si>
  <si>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</si>
  <si>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</si>
  <si>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</si>
  <si>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</si>
  <si>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</si>
  <si>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</si>
  <si>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</si>
  <si>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</si>
  <si>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</si>
  <si>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</si>
  <si>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</si>
  <si>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</si>
  <si>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</si>
  <si>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</si>
  <si>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</si>
  <si>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</si>
  <si>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</si>
  <si>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</si>
  <si>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</si>
  <si>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</si>
  <si>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</si>
  <si>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</si>
  <si>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</si>
  <si>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</si>
  <si>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</si>
  <si>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</si>
  <si>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</si>
  <si>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</si>
  <si>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</si>
  <si>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</si>
  <si>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</si>
  <si>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</si>
  <si>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</si>
  <si>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</si>
  <si>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</si>
  <si>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</si>
  <si>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</si>
  <si>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</si>
  <si>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</si>
  <si>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</si>
  <si>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</si>
  <si>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</si>
  <si>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</si>
  <si>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</si>
  <si>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</si>
  <si>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</si>
  <si>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</si>
  <si>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</si>
  <si>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</si>
  <si>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</si>
  <si>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</si>
  <si>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</si>
  <si>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</si>
  <si>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</si>
  <si>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</si>
  <si>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</si>
  <si>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</si>
  <si>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</si>
  <si>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</si>
  <si>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</si>
  <si>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</si>
  <si>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</si>
  <si>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</si>
  <si>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</si>
  <si>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</si>
  <si>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</si>
  <si>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</si>
  <si>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</si>
  <si>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</si>
  <si>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</si>
  <si>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</si>
  <si>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</si>
  <si>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</si>
  <si>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</si>
  <si>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</si>
  <si>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</si>
  <si>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</si>
  <si>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</si>
  <si>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</si>
  <si>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</si>
  <si>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</si>
  <si>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</si>
  <si>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</si>
  <si>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</si>
  <si>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</si>
  <si>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</si>
  <si>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</si>
  <si>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</si>
  <si>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</si>
  <si>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</si>
  <si>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</si>
  <si>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</si>
  <si>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</si>
  <si>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</si>
  <si>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</si>
  <si>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</si>
  <si>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</si>
  <si>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</si>
  <si>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</si>
  <si>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</si>
  <si>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</si>
  <si>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</si>
  <si>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</si>
  <si>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</si>
  <si>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</si>
  <si>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</si>
  <si>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</si>
  <si>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</si>
  <si>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</si>
  <si>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</si>
  <si>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</si>
  <si>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</si>
  <si>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</si>
  <si>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</si>
  <si>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</si>
  <si>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</si>
  <si>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</si>
  <si>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</si>
  <si>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</si>
  <si>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</si>
  <si>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</si>
  <si>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</si>
  <si>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</si>
  <si>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</si>
  <si>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</si>
  <si>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</si>
  <si>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</si>
  <si>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</si>
  <si>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</si>
  <si>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</si>
  <si>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</si>
  <si>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</si>
  <si>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</si>
  <si>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</si>
  <si>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</si>
  <si>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</si>
  <si>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</si>
  <si>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</si>
  <si>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</si>
  <si>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</si>
  <si>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</si>
  <si>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</si>
  <si>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</si>
  <si>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</si>
  <si>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</si>
  <si>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</si>
  <si>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</si>
  <si>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</si>
  <si>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</si>
  <si>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</si>
  <si>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</si>
  <si>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</si>
  <si>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</si>
  <si>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</si>
  <si>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</si>
  <si>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</si>
  <si>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</si>
  <si>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</si>
  <si>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</si>
  <si>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</si>
  <si>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</si>
  <si>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</si>
  <si>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</si>
  <si>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</si>
  <si>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</si>
  <si>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</si>
  <si>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</si>
  <si>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</si>
  <si>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</si>
  <si>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</si>
  <si>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</si>
  <si>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</si>
  <si>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</si>
  <si>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</si>
  <si>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</si>
  <si>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</si>
  <si>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</si>
  <si>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</si>
  <si>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</si>
  <si>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</si>
  <si>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</si>
  <si>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</si>
  <si>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</si>
  <si>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</si>
  <si>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</si>
  <si>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</si>
  <si>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</si>
  <si>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</si>
  <si>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</si>
  <si>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</si>
  <si>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</si>
  <si>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</si>
  <si>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</si>
  <si>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</si>
  <si>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</si>
  <si>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</si>
  <si>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</si>
  <si>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</si>
  <si>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</si>
  <si>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</si>
  <si>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</si>
  <si>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</si>
  <si>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</si>
  <si>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</si>
  <si>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</si>
  <si>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</si>
  <si>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</si>
  <si>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</si>
  <si>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</si>
  <si>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</si>
  <si>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</si>
  <si>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</si>
  <si>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</si>
  <si>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</si>
  <si>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</si>
  <si>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</si>
  <si>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</si>
  <si>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</si>
  <si>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</si>
  <si>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</si>
  <si>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</si>
  <si>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</si>
  <si>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</si>
  <si>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</si>
  <si>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</si>
  <si>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</si>
  <si>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</si>
  <si>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</si>
  <si>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</si>
  <si>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</si>
  <si>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</si>
  <si>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</si>
  <si>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</si>
  <si>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</si>
  <si>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</si>
  <si>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</si>
  <si>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</si>
  <si>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</si>
  <si>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</si>
  <si>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</si>
  <si>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</si>
  <si>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</si>
  <si>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</si>
  <si>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</si>
  <si>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</si>
  <si>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</si>
  <si>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</si>
  <si>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</si>
  <si>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</si>
  <si>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</si>
  <si>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</si>
  <si>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</si>
  <si>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</si>
  <si>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</si>
  <si>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</si>
  <si>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</si>
  <si>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</si>
  <si>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</si>
  <si>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</si>
  <si>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</si>
  <si>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</si>
  <si>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</si>
  <si>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</si>
  <si>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</si>
  <si>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</si>
  <si>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</si>
  <si>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</si>
  <si>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</si>
  <si>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</si>
  <si>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</si>
  <si>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</si>
  <si>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</si>
  <si>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</si>
  <si>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</si>
  <si>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</si>
  <si>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</si>
  <si>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</si>
  <si>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</si>
  <si>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</si>
  <si>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</si>
  <si>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</si>
  <si>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</si>
  <si>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</si>
  <si>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</si>
  <si>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</si>
  <si>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</si>
  <si>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</si>
  <si>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</si>
  <si>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</si>
  <si>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</si>
  <si>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</si>
  <si>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</si>
  <si>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</si>
  <si>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</si>
  <si>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</si>
  <si>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</si>
  <si>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</si>
  <si>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</si>
  <si>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</si>
  <si>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</si>
  <si>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</si>
  <si>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</si>
  <si>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</si>
  <si>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</si>
  <si>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</si>
  <si>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</si>
  <si>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</si>
  <si>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</si>
  <si>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</si>
  <si>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</si>
  <si>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</si>
  <si>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</si>
  <si>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</si>
  <si>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</si>
  <si>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</si>
  <si>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</si>
  <si>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</si>
  <si>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</si>
  <si>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</si>
  <si>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</si>
  <si>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</si>
  <si>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</si>
  <si>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</si>
  <si>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</si>
  <si>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</si>
  <si>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</si>
  <si>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</si>
  <si>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</si>
  <si>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</si>
  <si>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</si>
  <si>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</si>
  <si>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</si>
  <si>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</si>
  <si>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</si>
  <si>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</si>
  <si>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</si>
  <si>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</si>
  <si>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</si>
  <si>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</si>
  <si>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</si>
  <si>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</si>
  <si>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</si>
  <si>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</si>
  <si>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</si>
  <si>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</si>
  <si>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</si>
  <si>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</si>
  <si>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</si>
  <si>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</si>
  <si>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</si>
  <si>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</si>
  <si>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</si>
  <si>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</si>
  <si>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</si>
  <si>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</si>
  <si>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</si>
  <si>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</si>
  <si>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</si>
  <si>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</si>
  <si>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</si>
  <si>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</si>
  <si>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</si>
  <si>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</si>
  <si>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</si>
  <si>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</si>
  <si>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</si>
  <si>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</si>
  <si>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</si>
  <si>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</si>
  <si>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</si>
  <si>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</si>
  <si>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</si>
  <si>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</si>
  <si>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</si>
  <si>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</si>
  <si>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</si>
  <si>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</si>
  <si>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</si>
  <si>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</si>
  <si>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</si>
  <si>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</si>
  <si>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</si>
  <si>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</si>
  <si>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</si>
  <si>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</si>
  <si>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</si>
  <si>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</si>
  <si>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</si>
  <si>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</si>
  <si>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</si>
  <si>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</si>
  <si>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</si>
  <si>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</si>
  <si>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</si>
  <si>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</si>
  <si>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</si>
  <si>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</si>
  <si>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</si>
  <si>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</si>
  <si>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</si>
  <si>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</si>
  <si>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</si>
  <si>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</si>
  <si>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</si>
  <si>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</si>
  <si>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</si>
  <si>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</si>
  <si>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</si>
  <si>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</si>
  <si>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</si>
  <si>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</si>
  <si>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</si>
  <si>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</si>
  <si>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</si>
  <si>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</si>
  <si>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</si>
  <si>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</si>
  <si>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</si>
  <si>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</si>
  <si>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</si>
  <si>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</si>
  <si>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</si>
  <si>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</si>
  <si>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</si>
  <si>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</si>
  <si>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</si>
  <si>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</si>
  <si>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</si>
  <si>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</si>
  <si>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</si>
  <si>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</si>
  <si>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</si>
  <si>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</si>
  <si>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</si>
  <si>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</si>
  <si>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</si>
  <si>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</si>
  <si>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</si>
  <si>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</si>
  <si>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</si>
  <si>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</si>
  <si>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</si>
  <si>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</si>
  <si>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</si>
  <si>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</si>
  <si>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</si>
  <si>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</si>
  <si>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</si>
  <si>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</si>
  <si>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</si>
  <si>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</si>
  <si>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</si>
  <si>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</si>
  <si>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</si>
  <si>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</si>
  <si>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</si>
  <si>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</si>
  <si>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</si>
  <si>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</si>
  <si>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</si>
  <si>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</si>
  <si>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</si>
  <si>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</si>
  <si>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</si>
  <si>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</si>
  <si>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</si>
  <si>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</si>
  <si>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</si>
  <si>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</si>
  <si>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</si>
  <si>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</si>
  <si>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</si>
  <si>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</si>
  <si>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</si>
  <si>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</si>
  <si>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</si>
  <si>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</si>
  <si>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</si>
  <si>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</si>
  <si>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</si>
  <si>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</si>
  <si>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</si>
  <si>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</si>
  <si>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</si>
  <si>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</si>
  <si>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</si>
  <si>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</si>
  <si>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</si>
  <si>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</si>
  <si>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</si>
  <si>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</si>
  <si>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</si>
  <si>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</si>
  <si>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</si>
  <si>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</si>
  <si>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</si>
  <si>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</si>
  <si>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</si>
  <si>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</si>
  <si>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</si>
  <si>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</si>
  <si>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</si>
  <si>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</si>
  <si>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</si>
  <si>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</si>
  <si>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</si>
  <si>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</si>
  <si>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</si>
  <si>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</si>
  <si>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</si>
  <si>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</si>
  <si>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</si>
  <si>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</si>
  <si>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</si>
  <si>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</si>
  <si>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</si>
  <si>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</si>
  <si>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</si>
  <si>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</si>
  <si>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</si>
  <si>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</si>
  <si>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</si>
  <si>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</si>
  <si>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</si>
  <si>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</si>
  <si>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</si>
  <si>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</si>
  <si>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</si>
  <si>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</si>
  <si>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</si>
  <si>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</si>
  <si>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</si>
  <si>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</si>
  <si>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</si>
  <si>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</si>
  <si>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</si>
  <si>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</si>
  <si>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</si>
  <si>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</si>
  <si>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</si>
  <si>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</si>
  <si>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</si>
  <si>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</si>
  <si>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</si>
  <si>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</si>
  <si>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</si>
  <si>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</si>
  <si>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</si>
  <si>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</si>
  <si>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</si>
  <si>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</si>
  <si>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</si>
  <si>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</si>
  <si>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</si>
  <si>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</si>
  <si>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</si>
  <si>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</si>
  <si>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</si>
  <si>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</si>
  <si>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</si>
  <si>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</si>
  <si>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</si>
  <si>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</si>
  <si>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</si>
  <si>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</si>
  <si>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</si>
  <si>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</si>
  <si>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</si>
  <si>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</si>
  <si>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</si>
  <si>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</si>
  <si>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</si>
  <si>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</si>
  <si>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</si>
  <si>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</si>
  <si>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</si>
  <si>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</si>
  <si>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</si>
  <si>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</si>
  <si>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</si>
  <si>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</si>
  <si>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</si>
  <si>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</si>
  <si>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</si>
  <si>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</si>
  <si>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</si>
  <si>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</si>
  <si>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</si>
  <si>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</si>
  <si>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</si>
  <si>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</si>
  <si>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</si>
  <si>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</si>
  <si>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</si>
  <si>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</si>
  <si>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</si>
  <si>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</si>
  <si>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</si>
  <si>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</si>
  <si>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</si>
  <si>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</si>
  <si>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</si>
  <si>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</si>
  <si>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</si>
  <si>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</si>
  <si>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</si>
  <si>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</si>
  <si>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</si>
  <si>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</si>
  <si>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</si>
  <si>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</si>
  <si>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</si>
  <si>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</si>
  <si>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</si>
  <si>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</si>
  <si>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</si>
  <si>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</si>
  <si>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</si>
  <si>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</si>
  <si>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</si>
  <si>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</si>
  <si>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</si>
  <si>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</si>
  <si>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</si>
  <si>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</si>
  <si>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</si>
  <si>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</si>
  <si>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</si>
  <si>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</si>
  <si>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</si>
  <si>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</si>
  <si>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</si>
  <si>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</si>
  <si>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</si>
  <si>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</si>
  <si>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</si>
  <si>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</si>
  <si>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</si>
  <si>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</si>
  <si>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</si>
  <si>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</si>
  <si>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</si>
  <si>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</si>
  <si>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</si>
  <si>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</si>
  <si>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</si>
  <si>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</si>
  <si>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</si>
  <si>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</si>
  <si>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</si>
  <si>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</si>
  <si>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</si>
  <si>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</si>
  <si>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</si>
  <si>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</si>
  <si>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</si>
  <si>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</si>
  <si>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</si>
  <si>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</si>
  <si>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</si>
  <si>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</si>
  <si>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</si>
  <si>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</si>
  <si>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</si>
  <si>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</si>
  <si>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</si>
  <si>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</si>
  <si>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</si>
  <si>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</si>
  <si>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</si>
  <si>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</si>
  <si>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</si>
  <si>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</si>
  <si>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</si>
  <si>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</si>
  <si>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</si>
  <si>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</si>
  <si>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</si>
  <si>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</si>
  <si>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</si>
  <si>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</si>
  <si>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</si>
  <si>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</si>
  <si>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</si>
  <si>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</si>
  <si>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</si>
  <si>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</si>
  <si>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</si>
  <si>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</si>
  <si>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</si>
  <si>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</si>
  <si>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</si>
  <si>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</si>
  <si>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</si>
  <si>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</si>
  <si>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</si>
  <si>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</si>
  <si>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</si>
  <si>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</si>
  <si>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</si>
  <si>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</si>
  <si>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</si>
  <si>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</si>
  <si>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</si>
  <si>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</si>
  <si>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</si>
  <si>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</si>
  <si>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</si>
  <si>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</si>
  <si>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</si>
  <si>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</si>
  <si>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</si>
  <si>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</si>
  <si>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</si>
  <si>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</si>
  <si>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</si>
  <si>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</si>
  <si>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</si>
  <si>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</si>
  <si>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</si>
  <si>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</si>
  <si>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</si>
  <si>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</si>
  <si>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</si>
  <si>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</si>
  <si>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</si>
  <si>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</si>
  <si>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</si>
  <si>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</si>
  <si>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</si>
  <si>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</si>
  <si>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</si>
  <si>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</si>
  <si>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</si>
  <si>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</si>
  <si>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</si>
  <si>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</si>
  <si>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</si>
  <si>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</si>
  <si>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</si>
  <si>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</si>
  <si>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</si>
  <si>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</si>
  <si>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</si>
  <si>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</si>
  <si>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</si>
  <si>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</si>
  <si>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</si>
  <si>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</si>
  <si>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</si>
  <si>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</si>
  <si>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</si>
  <si>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</si>
  <si>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</si>
  <si>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</si>
  <si>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</si>
  <si>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</si>
  <si>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</si>
  <si>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</si>
  <si>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</si>
  <si>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</si>
  <si>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</si>
  <si>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</si>
  <si>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</si>
  <si>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</si>
  <si>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</si>
  <si>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</si>
  <si>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</si>
  <si>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</si>
  <si>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</si>
  <si>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</si>
  <si>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</si>
  <si>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</si>
  <si>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</si>
  <si>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</si>
  <si>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</si>
  <si>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</si>
  <si>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</si>
  <si>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</si>
  <si>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</si>
  <si>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</si>
  <si>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</si>
  <si>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</si>
  <si>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</si>
  <si>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</si>
  <si>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</si>
  <si>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</si>
  <si>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</si>
  <si>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</si>
  <si>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</si>
  <si>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</si>
  <si>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</si>
  <si>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</si>
  <si>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</si>
  <si>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</si>
  <si>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</si>
  <si>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</si>
  <si>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</si>
  <si>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</si>
  <si>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</si>
  <si>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</si>
  <si>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</si>
  <si>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</si>
  <si>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</si>
  <si>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</si>
  <si>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</si>
  <si>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</si>
  <si>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</si>
  <si>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</si>
  <si>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</si>
  <si>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</si>
  <si>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</si>
  <si>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</si>
  <si>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</si>
  <si>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</si>
  <si>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</si>
  <si>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</si>
  <si>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</si>
  <si>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</si>
  <si>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</si>
  <si>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</si>
  <si>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</si>
  <si>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</si>
  <si>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</si>
  <si>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</si>
  <si>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</si>
  <si>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</si>
  <si>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</si>
  <si>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</si>
  <si>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</si>
  <si>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</si>
  <si>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</si>
  <si>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</si>
  <si>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</si>
  <si>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</si>
  <si>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</si>
  <si>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</si>
  <si>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</si>
  <si>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</si>
  <si>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</si>
  <si>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</si>
  <si>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</si>
  <si>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</si>
  <si>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</si>
  <si>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</si>
  <si>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</si>
  <si>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</si>
  <si>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</si>
  <si>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</si>
  <si>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</si>
  <si>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</si>
  <si>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</si>
  <si>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</si>
  <si>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</si>
  <si>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</si>
  <si>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</si>
  <si>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</si>
  <si>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</si>
  <si>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</si>
  <si>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</si>
  <si>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</si>
  <si>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</si>
  <si>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</si>
  <si>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</si>
  <si>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</si>
  <si>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</si>
  <si>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</si>
  <si>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</si>
  <si>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</si>
  <si>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</si>
  <si>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</si>
  <si>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</si>
  <si>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</si>
  <si>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</si>
  <si>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</si>
  <si>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</si>
  <si>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</si>
  <si>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</si>
  <si>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</si>
  <si>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</si>
  <si>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</si>
  <si>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</si>
  <si>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</si>
  <si>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</si>
  <si>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</si>
  <si>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</si>
  <si>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</si>
  <si>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</si>
  <si>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</si>
  <si>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</si>
  <si>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</si>
  <si>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</si>
  <si>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</si>
  <si>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</si>
  <si>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</si>
  <si>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</si>
  <si>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</si>
  <si>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</si>
  <si>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</si>
  <si>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</si>
  <si>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</si>
  <si>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</si>
  <si>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</si>
  <si>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</si>
  <si>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</si>
  <si>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</si>
  <si>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</si>
  <si>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</si>
  <si>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</si>
  <si>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</si>
  <si>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</si>
  <si>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</si>
  <si>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</si>
  <si>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</si>
  <si>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</si>
  <si>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</si>
  <si>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</si>
  <si>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</si>
  <si>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</si>
  <si>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</si>
  <si>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</si>
  <si>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</si>
  <si>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</si>
  <si>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</si>
  <si>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</si>
  <si>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</si>
  <si>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</si>
  <si>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</si>
  <si>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</si>
  <si>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</si>
  <si>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</si>
  <si>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</si>
  <si>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</si>
  <si>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</si>
  <si>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</si>
  <si>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</si>
  <si>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</si>
  <si>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</si>
  <si>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</si>
  <si>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</si>
  <si>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</si>
  <si>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</si>
  <si>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</si>
  <si>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</si>
  <si>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</si>
  <si>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</si>
  <si>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</si>
  <si>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</si>
  <si>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</si>
  <si>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</si>
  <si>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</si>
  <si>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</si>
  <si>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</si>
  <si>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</si>
  <si>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</si>
  <si>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</si>
  <si>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</si>
  <si>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</si>
  <si>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</si>
  <si>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</si>
  <si>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</si>
  <si>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</si>
  <si>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</si>
  <si>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</si>
  <si>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</si>
  <si>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</si>
  <si>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</si>
  <si>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</si>
  <si>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</si>
  <si>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</si>
  <si>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</si>
  <si>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</si>
  <si>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</si>
  <si>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</si>
  <si>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</si>
  <si>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</si>
  <si>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</si>
  <si>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</si>
  <si>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</si>
  <si>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</si>
  <si>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</si>
  <si>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</si>
  <si>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</si>
  <si>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</si>
  <si>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</si>
  <si>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</si>
  <si>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</si>
  <si>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</si>
  <si>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</si>
  <si>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</si>
  <si>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</si>
  <si>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</si>
  <si>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</si>
  <si>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</si>
  <si>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</si>
  <si>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</si>
  <si>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</si>
  <si>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</si>
  <si>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</si>
  <si>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</si>
  <si>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</si>
  <si>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</si>
  <si>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</si>
  <si>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</si>
  <si>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</si>
  <si>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</si>
  <si>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</si>
  <si>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</si>
  <si>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</si>
  <si>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</si>
  <si>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</si>
  <si>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</si>
  <si>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</si>
  <si>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</si>
  <si>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</si>
  <si>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</si>
  <si>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</si>
  <si>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</si>
  <si>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</si>
  <si>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</si>
  <si>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</si>
  <si>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</si>
  <si>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</si>
  <si>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</si>
  <si>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</si>
  <si>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</si>
  <si>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</si>
  <si>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</si>
  <si>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</si>
  <si>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</si>
  <si>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</si>
  <si>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</si>
  <si>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</si>
  <si>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</si>
  <si>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</si>
  <si>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</si>
  <si>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</si>
  <si>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</si>
  <si>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</si>
  <si>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</si>
  <si>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</si>
  <si>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</si>
  <si>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</si>
  <si>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</si>
  <si>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</si>
  <si>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</si>
  <si>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</si>
  <si>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</si>
  <si>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</si>
  <si>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</si>
  <si>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</si>
  <si>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</si>
  <si>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</si>
  <si>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</si>
  <si>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</si>
  <si>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</si>
  <si>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</si>
  <si>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</si>
  <si>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</si>
  <si>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</si>
  <si>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</si>
  <si>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</si>
  <si>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</si>
  <si>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</si>
  <si>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</si>
  <si>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</si>
  <si>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</si>
  <si>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</si>
  <si>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</si>
  <si>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</si>
  <si>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</si>
  <si>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</si>
  <si>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</si>
  <si>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</si>
  <si>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</si>
  <si>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</si>
  <si>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</si>
  <si>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</si>
  <si>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</si>
  <si>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</si>
  <si>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</si>
  <si>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</si>
  <si>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</si>
  <si>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</si>
  <si>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</si>
  <si>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</si>
  <si>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</si>
  <si>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</si>
  <si>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</si>
  <si>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</si>
  <si>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</si>
  <si>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</si>
  <si>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</si>
  <si>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</si>
  <si>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</si>
  <si>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</si>
  <si>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</si>
  <si>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</si>
  <si>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</si>
  <si>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</si>
  <si>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</si>
  <si>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</si>
  <si>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</si>
  <si>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</si>
  <si>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</si>
  <si>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</si>
  <si>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</si>
  <si>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</si>
  <si>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</si>
  <si>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</si>
  <si>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</si>
  <si>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</si>
  <si>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</si>
  <si>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</si>
  <si>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</si>
  <si>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</si>
  <si>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</si>
  <si>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</si>
  <si>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</si>
  <si>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</si>
  <si>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</si>
  <si>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</si>
  <si>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</si>
  <si>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</si>
  <si>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</si>
  <si>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</si>
  <si>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</si>
  <si>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</si>
  <si>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</si>
  <si>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</si>
  <si>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</si>
  <si>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</si>
  <si>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</si>
  <si>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</si>
  <si>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</si>
  <si>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</si>
  <si>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</si>
  <si>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</si>
  <si>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</si>
  <si>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</si>
  <si>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</si>
  <si>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</si>
  <si>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</si>
  <si>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</si>
  <si>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</si>
  <si>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</si>
  <si>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</si>
  <si>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</si>
  <si>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</si>
  <si>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</si>
  <si>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</si>
  <si>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</si>
  <si>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</si>
  <si>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</si>
  <si>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</si>
  <si>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</si>
  <si>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</si>
  <si>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</si>
  <si>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</si>
  <si>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</si>
  <si>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</si>
  <si>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</si>
  <si>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</si>
  <si>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</si>
  <si>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</si>
  <si>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</si>
  <si>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</si>
  <si>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</si>
  <si>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</si>
  <si>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</si>
  <si>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</si>
  <si>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</si>
  <si>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</si>
  <si>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</si>
  <si>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</si>
  <si>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</si>
  <si>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</si>
  <si>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</si>
  <si>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</si>
  <si>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</si>
  <si>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</si>
  <si>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</si>
  <si>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</si>
  <si>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</si>
  <si>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</si>
  <si>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</si>
  <si>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</si>
  <si>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</si>
  <si>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</si>
  <si>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</si>
  <si>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</si>
  <si>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</si>
  <si>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</si>
  <si>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</si>
  <si>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</si>
  <si>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</si>
  <si>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</si>
  <si>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</si>
  <si>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</si>
  <si>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</si>
  <si>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</si>
  <si>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</si>
  <si>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</si>
  <si>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</si>
  <si>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</si>
  <si>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</si>
  <si>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</si>
  <si>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</si>
  <si>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</si>
  <si>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</si>
  <si>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</si>
  <si>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</si>
  <si>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</si>
  <si>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</si>
  <si>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</si>
  <si>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</si>
  <si>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</si>
  <si>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</si>
  <si>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</si>
  <si>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</si>
  <si>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</si>
  <si>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</si>
  <si>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</si>
  <si>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</si>
  <si>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</si>
  <si>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</si>
  <si>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</si>
  <si>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</si>
  <si>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</si>
  <si>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</si>
  <si>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</si>
  <si>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</si>
  <si>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</si>
  <si>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</si>
  <si>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</si>
  <si>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</si>
  <si>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</si>
  <si>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</si>
  <si>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</si>
  <si>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</si>
  <si>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</si>
  <si>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</si>
  <si>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</si>
  <si>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</si>
  <si>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</si>
  <si>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</si>
  <si>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</si>
  <si>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</si>
  <si>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</si>
  <si>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</si>
  <si>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</si>
  <si>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</si>
  <si>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</si>
  <si>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</si>
  <si>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</si>
  <si>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</si>
  <si>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</si>
  <si>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</si>
  <si>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</si>
  <si>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</si>
  <si>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</si>
  <si>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</si>
  <si>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</si>
  <si>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</si>
  <si>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</si>
  <si>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</si>
  <si>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</si>
  <si>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</si>
  <si>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</si>
  <si>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</si>
  <si>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</si>
  <si>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</si>
  <si>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</si>
  <si>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</si>
  <si>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</si>
  <si>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</si>
  <si>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</si>
  <si>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</si>
  <si>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</si>
  <si>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</si>
  <si>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</si>
  <si>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</si>
  <si>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</si>
  <si>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</si>
  <si>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</si>
  <si>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</si>
  <si>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</si>
  <si>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</si>
  <si>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</si>
  <si>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</si>
  <si>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</si>
  <si>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</si>
  <si>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</si>
  <si>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</si>
  <si>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</si>
  <si>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</si>
  <si>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</si>
  <si>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</si>
  <si>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</si>
  <si>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</si>
  <si>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</si>
  <si>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</si>
  <si>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</si>
  <si>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</si>
  <si>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</si>
  <si>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</si>
  <si>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</si>
  <si>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</si>
  <si>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</si>
  <si>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</si>
  <si>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</si>
  <si>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</si>
  <si>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</si>
  <si>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</si>
  <si>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</si>
  <si>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</si>
  <si>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</si>
  <si>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</si>
  <si>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</si>
  <si>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</si>
  <si>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</si>
  <si>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</si>
  <si>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</si>
  <si>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</si>
  <si>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</si>
  <si>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</si>
  <si>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</si>
  <si>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</si>
  <si>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</si>
  <si>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</si>
  <si>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</si>
  <si>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</si>
  <si>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</si>
  <si>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</si>
  <si>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</si>
  <si>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</si>
  <si>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</si>
  <si>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</si>
  <si>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</si>
  <si>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</si>
  <si>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</si>
  <si>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</si>
  <si>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</si>
  <si>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</si>
  <si>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</si>
  <si>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</si>
  <si>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</si>
  <si>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</si>
  <si>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</si>
  <si>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</si>
  <si>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</si>
  <si>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</si>
  <si>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</si>
  <si>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</si>
  <si>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</si>
  <si>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</si>
  <si>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</si>
  <si>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</si>
  <si>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</si>
  <si>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</si>
  <si>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</si>
  <si>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</si>
  <si>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</si>
  <si>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</si>
  <si>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</si>
  <si>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</si>
  <si>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</si>
  <si>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</si>
  <si>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</si>
  <si>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</si>
  <si>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</si>
  <si>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</si>
  <si>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</si>
  <si>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</si>
  <si>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</si>
  <si>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</si>
  <si>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</si>
  <si>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</si>
  <si>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</si>
  <si>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</si>
  <si>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</si>
  <si>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</si>
  <si>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</si>
  <si>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</si>
  <si>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</si>
  <si>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</si>
  <si>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</si>
  <si>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</si>
  <si>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</si>
  <si>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</si>
  <si>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</si>
  <si>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</si>
  <si>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</si>
  <si>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</si>
  <si>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</si>
  <si>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</si>
  <si>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</si>
  <si>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</si>
  <si>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</si>
  <si>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</si>
  <si>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</si>
  <si>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</si>
  <si>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</si>
  <si>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</si>
  <si>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</si>
  <si>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</si>
  <si>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</si>
  <si>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</si>
  <si>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</si>
  <si>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</si>
  <si>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</si>
  <si>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</si>
  <si>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</si>
  <si>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</si>
  <si>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</si>
  <si>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</si>
  <si>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</si>
  <si>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</si>
  <si>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</si>
  <si>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</si>
  <si>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</si>
  <si>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</si>
  <si>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</si>
  <si>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</si>
  <si>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</si>
  <si>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</si>
  <si>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</si>
  <si>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</si>
  <si>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</si>
  <si>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</si>
  <si>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</si>
  <si>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</si>
  <si>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</si>
  <si>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</si>
  <si>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</si>
  <si>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</si>
  <si>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</si>
  <si>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</si>
  <si>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</si>
  <si>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</si>
  <si>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</si>
  <si>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</si>
  <si>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</si>
  <si>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</si>
  <si>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</si>
  <si>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</si>
  <si>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</si>
  <si>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</si>
  <si>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</si>
  <si>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</si>
  <si>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</si>
  <si>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</si>
  <si>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</si>
  <si>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</si>
  <si>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</si>
  <si>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</si>
  <si>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</si>
  <si>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</si>
  <si>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</si>
  <si>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</si>
  <si>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</si>
  <si>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</si>
  <si>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</si>
  <si>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</si>
  <si>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</si>
  <si>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</si>
  <si>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</si>
  <si>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</si>
  <si>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</si>
  <si>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</si>
  <si>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</si>
  <si>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</si>
  <si>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</si>
  <si>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</si>
  <si>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</si>
  <si>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</si>
  <si>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</si>
  <si>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</si>
  <si>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</si>
  <si>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</si>
  <si>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</si>
  <si>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</si>
  <si>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</si>
  <si>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</si>
  <si>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</si>
  <si>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</si>
  <si>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</si>
  <si>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</si>
  <si>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</si>
  <si>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</si>
  <si>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</si>
  <si>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</si>
  <si>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</si>
  <si>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</si>
  <si>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</si>
  <si>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</si>
  <si>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</si>
  <si>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</si>
  <si>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</si>
  <si>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</si>
  <si>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</si>
  <si>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</si>
  <si>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</si>
  <si>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</si>
  <si>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</si>
  <si>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</si>
  <si>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</si>
  <si>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</si>
  <si>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</si>
  <si>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</si>
  <si>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</si>
  <si>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</si>
  <si>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</si>
  <si>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</si>
  <si>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</si>
  <si>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</si>
  <si>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</si>
  <si>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</si>
  <si>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</si>
  <si>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</si>
  <si>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</si>
  <si>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</si>
  <si>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</si>
  <si>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</si>
  <si>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</si>
  <si>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</si>
  <si>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</si>
  <si>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</si>
  <si>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</si>
  <si>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</si>
  <si>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</si>
  <si>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</si>
  <si>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</si>
  <si>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</si>
  <si>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</si>
  <si>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</si>
  <si>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</si>
  <si>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</si>
  <si>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</si>
  <si>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</si>
  <si>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</si>
  <si>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</si>
  <si>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</si>
  <si>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</si>
  <si>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</si>
  <si>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</si>
  <si>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</si>
  <si>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</si>
  <si>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</si>
  <si>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</si>
  <si>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</si>
  <si>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</si>
  <si>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</si>
  <si>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</si>
  <si>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</si>
  <si>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</si>
  <si>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</si>
  <si>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</si>
  <si>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</si>
  <si>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</si>
  <si>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</si>
  <si>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</si>
  <si>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</si>
  <si>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</si>
  <si>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</si>
  <si>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</si>
  <si>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</si>
  <si>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</si>
  <si>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</si>
  <si>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</si>
  <si>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</si>
  <si>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</si>
  <si>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</si>
  <si>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</si>
  <si>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</si>
  <si>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</si>
  <si>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</si>
  <si>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</si>
  <si>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</si>
  <si>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</si>
  <si>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</si>
  <si>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</si>
  <si>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</si>
  <si>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</si>
  <si>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</si>
  <si>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</si>
  <si>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</si>
  <si>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</si>
  <si>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</si>
  <si>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</si>
  <si>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</si>
  <si>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</si>
  <si>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</si>
  <si>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</si>
  <si>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</si>
  <si>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</si>
  <si>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</si>
  <si>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</si>
  <si>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</si>
  <si>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</si>
  <si>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</si>
  <si>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</si>
  <si>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</si>
  <si>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</si>
  <si>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</si>
  <si>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</si>
  <si>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</si>
  <si>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</si>
  <si>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</si>
  <si>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</si>
  <si>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</si>
  <si>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</si>
  <si>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</si>
  <si>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</si>
  <si>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</si>
  <si>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</si>
  <si>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</si>
  <si>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</si>
  <si>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</si>
  <si>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</si>
  <si>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</si>
  <si>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</si>
  <si>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</si>
  <si>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</si>
  <si>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</si>
  <si>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</si>
  <si>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</si>
  <si>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</si>
  <si>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</si>
  <si>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</si>
  <si>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</si>
  <si>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</si>
  <si>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</si>
  <si>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</si>
  <si>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</si>
  <si>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</si>
  <si>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</si>
  <si>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</si>
  <si>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</si>
  <si>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</si>
  <si>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</si>
  <si>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</si>
  <si>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</si>
  <si>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</si>
  <si>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</si>
  <si>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</si>
  <si>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</si>
  <si>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</si>
  <si>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</si>
  <si>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</si>
  <si>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</si>
  <si>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</si>
  <si>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</si>
  <si>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</si>
  <si>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</si>
  <si>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</si>
  <si>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</si>
  <si>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</si>
  <si>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</si>
  <si>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</si>
  <si>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</si>
  <si>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</si>
  <si>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</si>
  <si>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</si>
  <si>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</si>
  <si>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</si>
  <si>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</si>
  <si>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</si>
  <si>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</si>
  <si>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</si>
  <si>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</si>
  <si>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</si>
  <si>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</si>
  <si>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</si>
  <si>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</si>
  <si>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</si>
  <si>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</si>
  <si>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</si>
  <si>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</si>
  <si>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</si>
  <si>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</si>
  <si>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</si>
  <si>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</si>
  <si>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</si>
  <si>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</si>
  <si>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</si>
  <si>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</si>
  <si>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</si>
  <si>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</si>
  <si>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</si>
  <si>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</si>
  <si>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</si>
  <si>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</si>
  <si>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</si>
  <si>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</si>
  <si>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</si>
  <si>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</si>
  <si>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</si>
  <si>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</si>
  <si>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</si>
  <si>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</si>
  <si>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</si>
  <si>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</si>
  <si>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</si>
  <si>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</si>
  <si>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</si>
  <si>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</si>
  <si>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</si>
  <si>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</si>
  <si>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</si>
  <si>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</si>
  <si>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</si>
  <si>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</si>
  <si>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</si>
  <si>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</si>
  <si>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</si>
  <si>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</si>
  <si>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</si>
  <si>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</si>
  <si>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</si>
  <si>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</si>
  <si>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</si>
  <si>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</si>
  <si>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</si>
  <si>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</si>
  <si>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</si>
  <si>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</si>
  <si>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</si>
  <si>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</si>
  <si>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</si>
  <si>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</si>
  <si>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</si>
  <si>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</si>
  <si>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</si>
  <si>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</si>
  <si>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</si>
  <si>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</si>
  <si>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</si>
  <si>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</si>
  <si>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</si>
  <si>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</si>
  <si>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</si>
  <si>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</si>
  <si>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</si>
  <si>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</si>
  <si>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</si>
  <si>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</si>
  <si>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</si>
  <si>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</si>
  <si>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</si>
  <si>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</si>
  <si>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</si>
  <si>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</si>
  <si>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</si>
  <si>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</si>
  <si>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</si>
  <si>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</si>
  <si>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</si>
  <si>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</si>
  <si>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</si>
  <si>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</si>
  <si>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</si>
  <si>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</si>
  <si>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</si>
  <si>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</si>
  <si>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</si>
  <si>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</si>
  <si>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</si>
  <si>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</si>
  <si>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</si>
  <si>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</si>
  <si>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</si>
  <si>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</si>
  <si>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</si>
  <si>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</si>
  <si>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</si>
  <si>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</si>
  <si>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</si>
  <si>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</si>
  <si>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</si>
  <si>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</si>
  <si>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</si>
  <si>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</si>
  <si>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</si>
  <si>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</si>
  <si>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</si>
  <si>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</si>
  <si>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</si>
  <si>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</si>
  <si>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</si>
  <si>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</si>
  <si>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</si>
  <si>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</si>
  <si>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</si>
  <si>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</si>
  <si>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</si>
  <si>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</si>
  <si>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</si>
  <si>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</si>
  <si>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</si>
  <si>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</si>
  <si>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</si>
  <si>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</si>
  <si>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</si>
  <si>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</si>
  <si>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</si>
  <si>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</si>
  <si>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</si>
  <si>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</si>
  <si>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</si>
  <si>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</si>
  <si>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</si>
  <si>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</si>
  <si>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</si>
  <si>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</si>
  <si>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</si>
  <si>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</si>
  <si>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</si>
  <si>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</si>
  <si>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</si>
  <si>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</si>
  <si>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</si>
  <si>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</si>
  <si>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</si>
  <si>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</si>
  <si>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</si>
  <si>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</si>
  <si>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</si>
  <si>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</si>
  <si>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</si>
  <si>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</si>
  <si>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</si>
  <si>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</si>
  <si>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</si>
  <si>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</si>
  <si>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</si>
  <si>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</si>
  <si>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</si>
  <si>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</si>
  <si>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</si>
  <si>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</si>
  <si>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</si>
  <si>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</si>
  <si>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</si>
  <si>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</si>
  <si>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</si>
  <si>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</si>
  <si>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</si>
  <si>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</si>
  <si>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</si>
  <si>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</si>
  <si>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</si>
  <si>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</si>
  <si>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</si>
  <si>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</si>
  <si>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</si>
  <si>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</si>
  <si>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</si>
  <si>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</si>
  <si>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</si>
  <si>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</si>
  <si>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</si>
  <si>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</si>
  <si>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</si>
  <si>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</si>
  <si>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</si>
  <si>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</si>
  <si>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</si>
  <si>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</si>
  <si>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</si>
  <si>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</si>
  <si>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</si>
  <si>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</si>
  <si>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</si>
  <si>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</si>
  <si>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</si>
  <si>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</si>
  <si>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</si>
  <si>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</si>
  <si>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</si>
  <si>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</si>
  <si>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</si>
  <si>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</si>
  <si>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</si>
  <si>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</si>
  <si>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</si>
  <si>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</si>
  <si>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</si>
  <si>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</si>
  <si>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</si>
  <si>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</si>
  <si>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</si>
  <si>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</si>
  <si>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</si>
  <si>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</si>
  <si>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</si>
  <si>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</si>
  <si>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</si>
  <si>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</si>
  <si>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</si>
  <si>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</si>
  <si>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</si>
  <si>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</si>
  <si>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</si>
  <si>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</si>
  <si>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</si>
  <si>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</si>
  <si>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</si>
  <si>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</si>
  <si>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</si>
  <si>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</si>
  <si>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</si>
  <si>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</si>
  <si>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</si>
  <si>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</si>
  <si>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</si>
  <si>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</si>
  <si>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</si>
  <si>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</si>
  <si>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</si>
  <si>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</si>
  <si>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</si>
  <si>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</si>
  <si>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</si>
  <si>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</si>
  <si>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</si>
  <si>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</si>
  <si>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</si>
  <si>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</si>
  <si>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</si>
  <si>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</si>
  <si>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</si>
  <si>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</si>
  <si>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</si>
  <si>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</si>
  <si>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</si>
  <si>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</si>
  <si>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</si>
  <si>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</si>
  <si>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</si>
  <si>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</si>
  <si>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</si>
  <si>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</si>
  <si>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</si>
  <si>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</si>
  <si>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</si>
  <si>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</si>
  <si>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</si>
  <si>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</si>
  <si>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</si>
  <si>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</si>
  <si>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</si>
  <si>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</si>
  <si>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</si>
  <si>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</si>
  <si>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</si>
  <si>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</si>
  <si>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</si>
  <si>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</si>
  <si>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</si>
  <si>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</si>
  <si>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</si>
  <si>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</si>
  <si>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</si>
  <si>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</si>
  <si>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</si>
  <si>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</si>
  <si>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</si>
  <si>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</si>
  <si>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</si>
  <si>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</si>
  <si>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</si>
  <si>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</si>
  <si>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</si>
  <si>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</si>
  <si>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</si>
  <si>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</si>
  <si>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</si>
  <si>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</si>
  <si>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</si>
  <si>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</si>
  <si>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</si>
  <si>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</si>
  <si>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</si>
  <si>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</si>
  <si>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</si>
  <si>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</si>
  <si>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</si>
  <si>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</si>
  <si>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</si>
  <si>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</si>
  <si>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</si>
  <si>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</si>
  <si>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</si>
  <si>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</si>
  <si>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</si>
  <si>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</si>
  <si>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</si>
  <si>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</si>
  <si>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</si>
  <si>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</si>
  <si>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</si>
  <si>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</si>
  <si>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</si>
  <si>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</si>
  <si>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</si>
  <si>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</si>
  <si>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</si>
  <si>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</si>
  <si>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</si>
  <si>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</si>
  <si>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</si>
  <si>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</si>
  <si>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</si>
  <si>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</si>
  <si>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</si>
  <si>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</si>
  <si>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</si>
  <si>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</si>
  <si>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</si>
  <si>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</si>
  <si>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</si>
  <si>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</si>
  <si>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</si>
  <si>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</si>
  <si>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</si>
  <si>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</si>
  <si>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</si>
  <si>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</si>
  <si>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</si>
  <si>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</si>
  <si>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</si>
  <si>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</si>
  <si>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</si>
  <si>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</si>
  <si>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</si>
  <si>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</si>
  <si>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</si>
  <si>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</si>
  <si>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</si>
  <si>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</si>
  <si>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</si>
  <si>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</si>
  <si>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</si>
  <si>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</si>
  <si>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</si>
  <si>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</si>
  <si>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</si>
  <si>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</si>
  <si>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</si>
  <si>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</si>
  <si>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</si>
  <si>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</si>
  <si>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</si>
  <si>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</si>
  <si>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</si>
  <si>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</si>
  <si>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</si>
  <si>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</si>
  <si>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</si>
  <si>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</si>
  <si>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</si>
  <si>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</si>
  <si>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</si>
  <si>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</si>
  <si>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</si>
  <si>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</si>
  <si>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</si>
  <si>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</si>
  <si>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</si>
  <si>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</si>
  <si>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</si>
  <si>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</si>
  <si>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</si>
  <si>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</si>
  <si>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</si>
  <si>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</si>
  <si>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</si>
  <si>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</si>
  <si>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</si>
  <si>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</si>
  <si>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</si>
  <si>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</si>
  <si>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</si>
  <si>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</si>
  <si>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</si>
  <si>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</si>
  <si>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</si>
  <si>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</si>
  <si>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</si>
  <si>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</si>
  <si>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</si>
  <si>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</si>
  <si>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</si>
  <si>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</si>
  <si>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</si>
  <si>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</si>
  <si>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</si>
  <si>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</si>
  <si>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</si>
  <si>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</si>
  <si>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</si>
  <si>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</si>
  <si>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</si>
  <si>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</si>
  <si>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</si>
  <si>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</si>
  <si>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</si>
  <si>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</si>
  <si>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</si>
  <si>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</si>
  <si>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</si>
  <si>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</si>
  <si>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</si>
  <si>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</si>
  <si>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</si>
  <si>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</si>
  <si>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</si>
  <si>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</si>
  <si>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</si>
  <si>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</si>
  <si>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</si>
  <si>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</si>
  <si>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</si>
  <si>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</si>
  <si>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</si>
  <si>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</si>
  <si>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</si>
  <si>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</si>
  <si>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</si>
  <si>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</si>
  <si>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</si>
  <si>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</si>
  <si>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</si>
  <si>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</si>
  <si>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</si>
  <si>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</si>
  <si>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</si>
  <si>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</si>
  <si>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</si>
  <si>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</si>
  <si>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</si>
  <si>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</si>
  <si>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</si>
  <si>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</si>
  <si>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</si>
  <si>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</si>
  <si>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</si>
  <si>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</si>
  <si>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</si>
  <si>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</si>
  <si>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</si>
  <si>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</si>
  <si>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</si>
  <si>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</si>
  <si>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</si>
  <si>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</si>
  <si>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</si>
  <si>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</si>
  <si>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</si>
  <si>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</si>
  <si>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</si>
  <si>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</si>
  <si>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</si>
  <si>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</si>
  <si>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</si>
  <si>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</si>
  <si>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</si>
  <si>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</si>
  <si>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</si>
  <si>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</si>
  <si>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</si>
  <si>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</si>
  <si>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</si>
  <si>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</si>
  <si>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</si>
  <si>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</si>
  <si>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</si>
  <si>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</si>
  <si>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</si>
  <si>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</si>
  <si>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</si>
  <si>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</si>
  <si>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</si>
  <si>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</si>
  <si>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</si>
  <si>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</si>
  <si>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</si>
  <si>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</si>
  <si>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</si>
  <si>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</si>
  <si>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</si>
  <si>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</si>
  <si>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</si>
  <si>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</si>
  <si>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</si>
  <si>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</si>
  <si>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</si>
  <si>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</si>
  <si>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</si>
  <si>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</si>
  <si>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</si>
  <si>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</si>
  <si>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</si>
  <si>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</si>
  <si>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</si>
  <si>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</si>
  <si>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</si>
  <si>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</si>
  <si>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</si>
  <si>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</si>
  <si>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</si>
  <si>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</si>
  <si>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</si>
  <si>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</si>
  <si>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</si>
  <si>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</si>
  <si>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</si>
  <si>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</si>
  <si>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</si>
  <si>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</si>
  <si>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</si>
  <si>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</si>
  <si>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</si>
  <si>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</si>
  <si>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</si>
  <si>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</si>
  <si>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</si>
  <si>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</si>
  <si>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</si>
  <si>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</si>
  <si>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</si>
  <si>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</si>
  <si>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</si>
  <si>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</si>
  <si>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</si>
  <si>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</si>
  <si>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</si>
  <si>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</si>
  <si>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</si>
  <si>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</si>
  <si>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</si>
  <si>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</si>
  <si>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</si>
  <si>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</si>
  <si>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</si>
  <si>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</si>
  <si>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</si>
  <si>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</si>
  <si>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</si>
  <si>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</si>
  <si>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</si>
  <si>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</si>
  <si>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</si>
  <si>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</si>
  <si>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</si>
  <si>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</si>
  <si>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</si>
  <si>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</si>
  <si>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</si>
  <si>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</si>
  <si>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</si>
  <si>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</si>
  <si>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</si>
  <si>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</si>
  <si>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</si>
  <si>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</si>
  <si>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</si>
  <si>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</si>
  <si>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</si>
  <si>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</si>
  <si>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</si>
  <si>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</si>
  <si>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</si>
  <si>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</si>
  <si>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</si>
  <si>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</si>
  <si>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</si>
  <si>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</si>
  <si>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</si>
  <si>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</si>
  <si>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</si>
  <si>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</si>
  <si>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</si>
  <si>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</si>
  <si>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</si>
  <si>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</si>
  <si>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</si>
  <si>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</si>
  <si>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</si>
  <si>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</si>
  <si>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</si>
  <si>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</si>
  <si>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</si>
  <si>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</si>
  <si>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</si>
  <si>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</si>
  <si>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</si>
  <si>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</si>
  <si>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</si>
  <si>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</si>
  <si>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</si>
  <si>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</si>
  <si>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</si>
  <si>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</si>
  <si>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</si>
  <si>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</si>
  <si>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</si>
  <si>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</si>
  <si>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</si>
  <si>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</si>
  <si>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</si>
  <si>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</si>
  <si>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</si>
  <si>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</si>
  <si>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</si>
  <si>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</si>
  <si>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</si>
  <si>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</si>
  <si>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</si>
  <si>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</si>
  <si>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</si>
  <si>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</si>
  <si>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</si>
  <si>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</si>
  <si>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</si>
  <si>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</si>
  <si>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</si>
  <si>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</si>
  <si>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</si>
  <si>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</si>
  <si>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</si>
  <si>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</si>
  <si>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</si>
  <si>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</si>
  <si>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</si>
  <si>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</si>
  <si>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</si>
  <si>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</si>
  <si>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</si>
  <si>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</si>
  <si>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</si>
  <si>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</si>
  <si>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</si>
  <si>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</si>
  <si>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</si>
  <si>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</si>
  <si>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</si>
  <si>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</si>
  <si>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</si>
  <si>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</si>
  <si>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</si>
  <si>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</si>
  <si>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</si>
  <si>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</si>
  <si>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</si>
  <si>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</si>
  <si>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</si>
  <si>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</si>
  <si>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</si>
  <si>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</si>
  <si>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</si>
  <si>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</si>
  <si>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</si>
  <si>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</si>
  <si>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</si>
  <si>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</si>
  <si>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</si>
  <si>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</si>
  <si>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</si>
  <si>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</si>
  <si>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</si>
  <si>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</si>
  <si>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</si>
  <si>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</si>
  <si>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</si>
  <si>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</si>
  <si>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</si>
  <si>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</si>
  <si>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</si>
  <si>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</si>
  <si>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</si>
  <si>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</si>
  <si>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</si>
  <si>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</si>
  <si>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</si>
  <si>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</si>
  <si>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</si>
  <si>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</si>
  <si>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</si>
  <si>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</si>
  <si>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</si>
  <si>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</si>
  <si>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</si>
  <si>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</si>
  <si>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</si>
  <si>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</si>
  <si>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</si>
  <si>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</si>
  <si>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</si>
  <si>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</si>
  <si>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</si>
  <si>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</si>
  <si>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</si>
  <si>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</si>
  <si>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</si>
  <si>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</si>
  <si>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</si>
  <si>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</si>
  <si>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</si>
  <si>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</si>
  <si>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</si>
  <si>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</si>
  <si>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</si>
  <si>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</si>
  <si>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</si>
  <si>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</si>
  <si>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</si>
  <si>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</si>
  <si>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</si>
  <si>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</si>
  <si>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</si>
  <si>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</si>
  <si>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</si>
  <si>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</si>
  <si>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</si>
  <si>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</si>
  <si>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</si>
  <si>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</si>
  <si>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</si>
  <si>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</si>
  <si>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</si>
  <si>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</si>
  <si>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</si>
  <si>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</si>
  <si>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</si>
  <si>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</si>
  <si>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</si>
  <si>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</si>
  <si>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</si>
  <si>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</si>
  <si>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</si>
  <si>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</si>
  <si>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</si>
  <si>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</si>
  <si>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</si>
  <si>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</si>
  <si>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</si>
  <si>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</si>
  <si>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</si>
  <si>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</si>
  <si>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</si>
  <si>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</si>
  <si>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</si>
  <si>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</si>
  <si>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</si>
  <si>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</si>
  <si>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</si>
  <si>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</si>
  <si>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</si>
  <si>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</si>
  <si>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</si>
  <si>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</si>
  <si>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</si>
  <si>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</si>
  <si>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</si>
  <si>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</si>
  <si>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</si>
  <si>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</si>
  <si>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</si>
  <si>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</si>
  <si>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</si>
  <si>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</si>
  <si>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</si>
  <si>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</si>
  <si>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</si>
  <si>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</si>
  <si>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</si>
  <si>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</si>
  <si>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</si>
  <si>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</si>
  <si>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</si>
  <si>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</si>
  <si>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</si>
  <si>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</si>
  <si>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</si>
  <si>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</si>
  <si>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</si>
  <si>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</si>
  <si>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</si>
  <si>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</si>
  <si>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</si>
  <si>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</si>
  <si>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</si>
  <si>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</si>
  <si>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</si>
  <si>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</si>
  <si>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</si>
  <si>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</si>
  <si>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</si>
  <si>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</si>
  <si>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</si>
  <si>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</si>
  <si>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</si>
  <si>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</si>
  <si>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</si>
  <si>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</si>
  <si>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</si>
  <si>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</si>
  <si>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</si>
  <si>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</si>
  <si>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</si>
  <si>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</si>
  <si>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</si>
  <si>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</si>
  <si>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</si>
  <si>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</si>
  <si>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</si>
  <si>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</si>
  <si>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</si>
  <si>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</si>
  <si>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</si>
  <si>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</si>
  <si>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</si>
  <si>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</si>
  <si>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</si>
  <si>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</si>
  <si>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</si>
  <si>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</si>
  <si>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</si>
  <si>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</si>
  <si>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</si>
  <si>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</si>
  <si>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</si>
  <si>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</si>
  <si>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</si>
  <si>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</si>
  <si>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</si>
  <si>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</si>
  <si>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</si>
  <si>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</si>
  <si>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</si>
  <si>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</si>
  <si>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</si>
  <si>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</si>
  <si>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</si>
  <si>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</si>
  <si>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</si>
  <si>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</si>
  <si>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</si>
  <si>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</si>
  <si>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</si>
  <si>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</si>
  <si>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</si>
  <si>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</si>
  <si>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</si>
  <si>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</si>
  <si>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</si>
  <si>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</si>
  <si>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</si>
  <si>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</si>
  <si>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</si>
  <si>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</si>
  <si>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</si>
  <si>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</si>
  <si>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</si>
  <si>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</si>
  <si>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</si>
  <si>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</si>
  <si>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</si>
  <si>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</si>
  <si>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</si>
  <si>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</si>
  <si>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</si>
  <si>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</si>
  <si>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</si>
  <si>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</si>
  <si>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</si>
  <si>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</si>
  <si>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</si>
  <si>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</si>
  <si>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</si>
  <si>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</si>
  <si>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</si>
  <si>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</si>
  <si>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</si>
  <si>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</si>
  <si>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</si>
  <si>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</si>
  <si>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</si>
  <si>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</si>
  <si>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</si>
  <si>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</si>
  <si>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</si>
  <si>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</si>
  <si>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</si>
  <si>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</si>
  <si>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</si>
  <si>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</si>
  <si>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</si>
  <si>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</si>
  <si>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</si>
  <si>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</si>
  <si>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</si>
  <si>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</si>
  <si>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</si>
  <si>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</si>
  <si>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</si>
  <si>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</si>
  <si>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</si>
  <si>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</si>
  <si>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</si>
  <si>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</si>
  <si>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</si>
  <si>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</si>
  <si>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</si>
  <si>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</si>
  <si>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</si>
  <si>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</si>
  <si>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</si>
  <si>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</si>
  <si>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</si>
  <si>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</si>
  <si>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</si>
  <si>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</si>
  <si>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</si>
  <si>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</si>
  <si>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</si>
  <si>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</si>
  <si>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</si>
  <si>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</si>
  <si>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</si>
  <si>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</si>
  <si>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</si>
  <si>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</si>
  <si>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</si>
  <si>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</si>
  <si>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</si>
  <si>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</si>
  <si>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</si>
  <si>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</si>
  <si>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</si>
  <si>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</si>
  <si>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</si>
  <si>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</si>
  <si>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</si>
  <si>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</si>
  <si>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</si>
  <si>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</si>
  <si>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</si>
  <si>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</si>
  <si>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</si>
  <si>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</si>
  <si>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</si>
  <si>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</si>
  <si>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</si>
  <si>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</si>
  <si>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</si>
  <si>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</si>
  <si>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</si>
  <si>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</si>
  <si>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</si>
  <si>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</si>
  <si>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</si>
  <si>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</si>
  <si>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</si>
  <si>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</si>
  <si>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</si>
  <si>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</si>
  <si>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</si>
  <si>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</si>
  <si>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</si>
  <si>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</si>
  <si>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</si>
  <si>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</si>
  <si>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</si>
  <si>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</si>
  <si>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</si>
  <si>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</si>
  <si>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</si>
  <si>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</si>
  <si>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</si>
  <si>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</si>
  <si>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</si>
  <si>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</si>
  <si>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</si>
  <si>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</si>
  <si>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</si>
  <si>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</si>
  <si>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</si>
  <si>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</si>
  <si>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</si>
  <si>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</si>
  <si>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</si>
  <si>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</si>
  <si>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</si>
  <si>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</si>
  <si>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</si>
  <si>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</si>
  <si>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</si>
  <si>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</si>
  <si>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</si>
  <si>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</si>
  <si>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</si>
  <si>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</si>
  <si>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</si>
  <si>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</si>
  <si>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</si>
  <si>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</si>
  <si>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</si>
  <si>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</si>
  <si>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</si>
  <si>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</si>
  <si>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</si>
  <si>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</si>
  <si>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</si>
  <si>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</si>
  <si>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</si>
  <si>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</si>
  <si>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</si>
  <si>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</si>
  <si>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</si>
  <si>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</si>
  <si>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</si>
  <si>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</si>
  <si>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</si>
  <si>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</si>
  <si>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</si>
  <si>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</si>
  <si>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</si>
  <si>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</si>
  <si>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</si>
  <si>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</si>
  <si>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</si>
  <si>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</si>
  <si>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</si>
  <si>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</si>
  <si>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</si>
  <si>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</si>
  <si>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</si>
  <si>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</si>
  <si>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</si>
  <si>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</si>
  <si>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</si>
  <si>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</si>
  <si>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</si>
  <si>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</si>
  <si>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</si>
  <si>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</si>
  <si>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</si>
  <si>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</si>
  <si>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</si>
  <si>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</si>
  <si>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</si>
  <si>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</si>
  <si>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</si>
  <si>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</si>
  <si>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</si>
  <si>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</si>
  <si>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</si>
  <si>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</si>
  <si>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</si>
  <si>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</si>
  <si>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</si>
  <si>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</si>
  <si>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</si>
  <si>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</si>
  <si>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</si>
  <si>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</si>
  <si>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</si>
  <si>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</si>
  <si>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</si>
  <si>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</si>
  <si>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</si>
  <si>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</si>
  <si>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</si>
  <si>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</si>
  <si>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</si>
  <si>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</si>
  <si>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</si>
  <si>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</si>
  <si>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</si>
  <si>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</si>
  <si>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</si>
  <si>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</si>
  <si>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</si>
  <si>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</si>
  <si>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</si>
  <si>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</si>
  <si>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</si>
  <si>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</si>
  <si>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</si>
  <si>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</si>
  <si>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</si>
  <si>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</si>
  <si>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</si>
  <si>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</si>
  <si>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</si>
  <si>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</si>
  <si>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</si>
  <si>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</si>
  <si>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</si>
  <si>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</si>
  <si>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</si>
  <si>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</si>
  <si>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</si>
  <si>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</si>
  <si>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</si>
  <si>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</si>
  <si>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</si>
  <si>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</si>
  <si>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</si>
  <si>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</si>
  <si>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</si>
  <si>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</si>
  <si>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</si>
  <si>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</si>
  <si>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</si>
  <si>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</si>
  <si>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</si>
  <si>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</si>
  <si>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</si>
  <si>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</si>
  <si>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</si>
  <si>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</si>
  <si>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</si>
  <si>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</si>
  <si>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</si>
  <si>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</si>
  <si>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</si>
  <si>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</si>
  <si>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</si>
  <si>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</si>
  <si>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</si>
  <si>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</si>
  <si>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</si>
  <si>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</si>
  <si>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</si>
  <si>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</si>
  <si>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</si>
  <si>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</si>
  <si>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</si>
  <si>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</si>
  <si>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</si>
  <si>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</si>
  <si>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</si>
  <si>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</si>
  <si>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</si>
  <si>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</si>
  <si>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</si>
  <si>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</si>
  <si>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</si>
  <si>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</si>
  <si>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</si>
  <si>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</si>
  <si>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</si>
  <si>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</si>
  <si>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</si>
  <si>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</si>
  <si>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</si>
  <si>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</si>
  <si>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</si>
  <si>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</si>
  <si>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</si>
  <si>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</si>
  <si>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</si>
  <si>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</si>
  <si>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</si>
  <si>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</si>
  <si>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</si>
  <si>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</si>
  <si>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</si>
  <si>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</si>
  <si>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</si>
  <si>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</si>
  <si>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</si>
  <si>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</si>
  <si>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</si>
  <si>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</si>
  <si>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</si>
  <si>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</si>
  <si>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</si>
  <si>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</si>
  <si>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</si>
  <si>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</si>
  <si>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</si>
  <si>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</si>
  <si>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</si>
  <si>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</si>
  <si>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</si>
  <si>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</si>
  <si>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</si>
  <si>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</si>
  <si>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</si>
  <si>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</si>
  <si>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</si>
  <si>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</si>
  <si>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</si>
  <si>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</si>
  <si>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</si>
  <si>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</si>
  <si>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</si>
  <si>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</si>
  <si>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</si>
  <si>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</si>
  <si>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</si>
  <si>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</si>
  <si>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</si>
  <si>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</si>
  <si>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</si>
  <si>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</si>
  <si>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</si>
  <si>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</si>
  <si>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</si>
  <si>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</si>
  <si>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</si>
  <si>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</si>
  <si>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</si>
  <si>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</si>
  <si>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</si>
  <si>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</si>
  <si>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</si>
  <si>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</si>
  <si>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</si>
  <si>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</si>
  <si>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</si>
  <si>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</si>
  <si>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</si>
  <si>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</si>
  <si>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</si>
  <si>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</si>
  <si>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</si>
  <si>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</si>
  <si>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</si>
  <si>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</si>
  <si>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</si>
  <si>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</si>
  <si>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</si>
  <si>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</si>
  <si>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</si>
  <si>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</si>
  <si>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</si>
  <si>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</si>
  <si>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</si>
  <si>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</si>
  <si>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</si>
  <si>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</si>
  <si>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</si>
  <si>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</si>
  <si>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</si>
  <si>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</si>
  <si>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</si>
  <si>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</si>
  <si>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</si>
  <si>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</si>
  <si>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</si>
  <si>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</si>
  <si>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</si>
  <si>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</si>
  <si>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</si>
  <si>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</si>
  <si>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</si>
  <si>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</si>
  <si>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</si>
  <si>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</si>
  <si>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</si>
  <si>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</si>
  <si>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</si>
  <si>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</si>
  <si>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</si>
  <si>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</si>
  <si>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</si>
  <si>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</si>
  <si>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</si>
  <si>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</si>
  <si>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</si>
  <si>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</si>
  <si>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</si>
  <si>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</si>
  <si>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</si>
  <si>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</si>
  <si>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</si>
  <si>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</si>
  <si>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</si>
  <si>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</si>
  <si>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</si>
  <si>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</si>
  <si>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</si>
  <si>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</si>
  <si>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</si>
  <si>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</si>
  <si>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</si>
  <si>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</si>
  <si>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</si>
  <si>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</si>
  <si>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</si>
  <si>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</si>
  <si>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</si>
  <si>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</si>
  <si>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</si>
  <si>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</si>
  <si>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</si>
  <si>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</si>
  <si>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</si>
  <si>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</si>
  <si>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</si>
  <si>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</si>
  <si>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</si>
  <si>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</si>
  <si>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</si>
  <si>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</si>
  <si>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</si>
  <si>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</si>
  <si>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</si>
  <si>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</si>
  <si>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</si>
  <si>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</si>
  <si>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</si>
  <si>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</si>
  <si>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</si>
  <si>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</si>
  <si>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</si>
  <si>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</si>
  <si>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</si>
  <si>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</si>
  <si>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</si>
  <si>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</si>
  <si>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</si>
  <si>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</si>
  <si>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</si>
  <si>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</si>
  <si>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</si>
  <si>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</si>
  <si>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</si>
  <si>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</si>
  <si>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</si>
  <si>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</si>
  <si>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</si>
  <si>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</si>
  <si>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</si>
  <si>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</si>
  <si>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</si>
  <si>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</si>
  <si>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</si>
  <si>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</si>
  <si>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</si>
  <si>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</si>
  <si>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</si>
  <si>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</si>
  <si>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</si>
  <si>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</si>
  <si>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</si>
  <si>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</si>
  <si>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</si>
  <si>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</si>
  <si>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</si>
  <si>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</si>
  <si>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</si>
  <si>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</si>
  <si>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</si>
  <si>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</si>
  <si>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</si>
  <si>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</si>
  <si>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</si>
  <si>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</si>
  <si>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</si>
  <si>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</si>
  <si>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</si>
  <si>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</si>
  <si>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</si>
  <si>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</si>
  <si>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</si>
  <si>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</si>
  <si>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</si>
  <si>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</si>
  <si>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</si>
  <si>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</si>
  <si>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</si>
  <si>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</si>
  <si>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</si>
  <si>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</si>
  <si>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</si>
  <si>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</si>
  <si>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</si>
  <si>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</si>
  <si>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</si>
  <si>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</si>
  <si>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</si>
  <si>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</si>
  <si>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</si>
  <si>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</si>
  <si>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</si>
  <si>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</si>
  <si>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</si>
  <si>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</si>
  <si>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</si>
  <si>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</si>
  <si>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</si>
  <si>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</si>
  <si>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</si>
  <si>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</si>
  <si>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</si>
  <si>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</si>
  <si>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</si>
  <si>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</si>
  <si>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</si>
  <si>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</si>
  <si>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</si>
  <si>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</si>
  <si>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</si>
  <si>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</si>
  <si>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</si>
  <si>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</si>
  <si>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</si>
  <si>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</si>
  <si>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</si>
  <si>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</si>
  <si>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</si>
  <si>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</si>
  <si>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</si>
  <si>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</si>
  <si>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</si>
  <si>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</si>
  <si>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</si>
  <si>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</si>
  <si>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</si>
  <si>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</si>
  <si>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</si>
  <si>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</si>
  <si>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</si>
  <si>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</si>
  <si>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</si>
  <si>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</si>
  <si>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</si>
  <si>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</si>
  <si>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</si>
  <si>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</si>
  <si>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</si>
  <si>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</si>
  <si>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</si>
  <si>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</si>
  <si>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</si>
  <si>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</si>
  <si>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</si>
  <si>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</si>
  <si>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</si>
  <si>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</si>
  <si>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</si>
  <si>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</si>
  <si>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</si>
  <si>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</si>
  <si>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</si>
  <si>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</si>
  <si>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</si>
  <si>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</si>
  <si>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</si>
  <si>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</si>
  <si>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</si>
  <si>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</si>
  <si>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</si>
  <si>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</si>
  <si>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</si>
  <si>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</si>
  <si>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</si>
  <si>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</si>
  <si>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</si>
  <si>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</si>
  <si>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</si>
  <si>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</si>
  <si>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</si>
  <si>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</si>
  <si>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</si>
  <si>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</si>
  <si>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</si>
  <si>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</si>
  <si>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</si>
  <si>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</si>
  <si>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</si>
  <si>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</si>
  <si>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</si>
  <si>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</si>
  <si>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</si>
  <si>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</si>
  <si>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</si>
  <si>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</si>
  <si>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</si>
  <si>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</si>
  <si>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</si>
  <si>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</si>
  <si>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</si>
  <si>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</si>
  <si>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</si>
  <si>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</si>
  <si>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</si>
  <si>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</si>
  <si>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</si>
  <si>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</si>
  <si>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</si>
  <si>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</si>
  <si>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</si>
  <si>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</si>
  <si>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</si>
  <si>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</si>
  <si>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</si>
  <si>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</si>
  <si>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</si>
  <si>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</si>
  <si>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</si>
  <si>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</si>
  <si>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</si>
  <si>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</si>
  <si>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</si>
  <si>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</si>
  <si>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</si>
  <si>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</si>
  <si>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</si>
  <si>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</si>
  <si>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</si>
  <si>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</si>
  <si>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</si>
  <si>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</si>
  <si>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</si>
  <si>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</si>
  <si>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</si>
  <si>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</si>
  <si>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</si>
  <si>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</si>
  <si>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</si>
  <si>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</si>
  <si>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</si>
  <si>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</si>
  <si>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</si>
  <si>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</si>
  <si>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</si>
  <si>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</si>
  <si>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</si>
  <si>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</si>
  <si>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</si>
  <si>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</si>
  <si>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</si>
  <si>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</si>
  <si>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</si>
  <si>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</si>
  <si>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</si>
  <si>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</si>
  <si>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</si>
  <si>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</si>
  <si>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</si>
  <si>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</si>
  <si>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</si>
  <si>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</si>
  <si>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</si>
  <si>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</si>
  <si>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</si>
  <si>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</si>
  <si>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</si>
  <si>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</si>
  <si>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</si>
  <si>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</si>
  <si>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</si>
  <si>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</si>
  <si>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</si>
  <si>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</si>
  <si>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</si>
  <si>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</si>
  <si>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</si>
  <si>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</si>
  <si>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</si>
  <si>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</si>
  <si>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</si>
  <si>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</si>
  <si>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</si>
  <si>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</si>
  <si>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</si>
  <si>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</si>
  <si>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</si>
  <si>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</si>
  <si>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</si>
  <si>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</si>
  <si>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</si>
  <si>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</si>
  <si>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</si>
  <si>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</si>
  <si>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</si>
  <si>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</si>
  <si>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</si>
  <si>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</si>
  <si>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</si>
  <si>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</si>
  <si>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</si>
  <si>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</si>
  <si>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</si>
  <si>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</si>
  <si>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</si>
  <si>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</si>
  <si>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</si>
  <si>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</si>
  <si>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</si>
  <si>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</si>
  <si>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</si>
  <si>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</si>
  <si>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</si>
  <si>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</si>
  <si>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</si>
  <si>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</si>
  <si>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</si>
  <si>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</si>
  <si>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</si>
  <si>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</si>
  <si>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</si>
  <si>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</si>
  <si>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</si>
  <si>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</si>
  <si>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</si>
  <si>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</si>
  <si>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</si>
  <si>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</si>
  <si>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</si>
  <si>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</si>
  <si>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</si>
  <si>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</si>
  <si>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</si>
  <si>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</si>
  <si>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</si>
  <si>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</si>
  <si>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</si>
  <si>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</si>
  <si>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</si>
  <si>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</si>
  <si>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</si>
  <si>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</si>
  <si>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</si>
  <si>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</si>
  <si>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</si>
  <si>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</si>
  <si>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</si>
  <si>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</si>
  <si>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</si>
  <si>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</si>
  <si>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</si>
  <si>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</si>
  <si>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</si>
  <si>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</si>
  <si>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</si>
  <si>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</si>
  <si>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</si>
  <si>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</si>
  <si>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</si>
  <si>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</si>
  <si>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</si>
  <si>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</si>
  <si>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</si>
  <si>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</si>
  <si>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</si>
  <si>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</si>
  <si>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</si>
  <si>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</si>
  <si>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</si>
  <si>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</si>
  <si>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</si>
  <si>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</si>
  <si>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</si>
  <si>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</si>
  <si>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</si>
  <si>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</si>
  <si>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</si>
  <si>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</si>
  <si>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</si>
  <si>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</si>
  <si>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</si>
  <si>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</si>
  <si>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</si>
  <si>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</si>
  <si>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</si>
  <si>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</si>
  <si>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</si>
  <si>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</si>
  <si>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</si>
  <si>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</si>
  <si>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</si>
  <si>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</si>
  <si>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</si>
  <si>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</si>
  <si>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</si>
  <si>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</si>
  <si>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</si>
  <si>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</si>
  <si>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</si>
  <si>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</si>
  <si>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</si>
  <si>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</si>
  <si>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</si>
  <si>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</si>
  <si>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</si>
  <si>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</si>
  <si>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</si>
  <si>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</si>
  <si>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</si>
  <si>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</si>
  <si>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</si>
  <si>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</si>
  <si>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</si>
  <si>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</si>
  <si>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</si>
  <si>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</si>
  <si>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</si>
  <si>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</si>
  <si>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</si>
  <si>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</si>
  <si>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</si>
  <si>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</si>
  <si>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</si>
  <si>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</si>
  <si>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</si>
  <si>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</si>
  <si>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</si>
  <si>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</si>
  <si>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</si>
  <si>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</si>
  <si>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</si>
  <si>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</si>
  <si>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</si>
  <si>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</si>
  <si>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</si>
  <si>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</si>
  <si>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</si>
  <si>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</si>
  <si>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</si>
  <si>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</si>
  <si>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</si>
  <si>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</si>
  <si>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</si>
  <si>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</si>
  <si>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</si>
  <si>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</si>
  <si>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</si>
  <si>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</si>
  <si>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</si>
  <si>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</si>
  <si>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</si>
  <si>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</si>
  <si>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</si>
  <si>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</si>
  <si>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</si>
  <si>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</si>
  <si>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</si>
  <si>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</si>
  <si>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</si>
  <si>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</si>
  <si>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</si>
  <si>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</si>
  <si>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</si>
  <si>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</si>
  <si>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</si>
  <si>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</si>
  <si>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</si>
  <si>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</si>
  <si>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</si>
  <si>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</si>
  <si>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</si>
  <si>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</si>
  <si>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</si>
  <si>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</si>
  <si>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</si>
  <si>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</si>
  <si>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</si>
  <si>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</si>
  <si>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</si>
  <si>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</si>
  <si>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</si>
  <si>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</si>
  <si>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</si>
  <si>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</si>
  <si>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</si>
  <si>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</si>
  <si>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</si>
  <si>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</si>
  <si>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</si>
  <si>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</si>
  <si>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</si>
  <si>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</si>
  <si>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</si>
  <si>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</si>
  <si>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</si>
  <si>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</si>
  <si>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</si>
  <si>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</si>
  <si>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</si>
  <si>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</si>
  <si>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</si>
  <si>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</si>
  <si>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</si>
  <si>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</si>
  <si>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</si>
  <si>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</si>
  <si>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</si>
  <si>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</si>
  <si>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</si>
  <si>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</si>
  <si>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</si>
  <si>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</si>
  <si>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</si>
  <si>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</si>
  <si>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</si>
  <si>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</si>
  <si>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</si>
  <si>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</si>
  <si>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</si>
  <si>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</si>
  <si>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</si>
  <si>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</si>
  <si>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</si>
  <si>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</si>
  <si>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</si>
  <si>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</si>
  <si>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</si>
  <si>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</si>
  <si>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</si>
  <si>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</si>
  <si>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</si>
  <si>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</si>
  <si>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</si>
  <si>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</si>
  <si>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</si>
  <si>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</si>
  <si>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</si>
  <si>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</si>
  <si>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</si>
  <si>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</si>
  <si>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</si>
  <si>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</si>
  <si>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</si>
  <si>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</si>
  <si>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</si>
  <si>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</si>
  <si>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</si>
  <si>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</si>
  <si>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</si>
  <si>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</si>
  <si>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</si>
  <si>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</si>
  <si>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</si>
  <si>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</si>
  <si>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</si>
  <si>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</si>
  <si>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</si>
  <si>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</si>
  <si>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</si>
  <si>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</si>
  <si>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</si>
  <si>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</si>
  <si>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</si>
  <si>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</si>
  <si>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</si>
  <si>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</si>
  <si>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</si>
  <si>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</si>
  <si>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</si>
  <si>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</si>
  <si>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</si>
  <si>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</si>
  <si>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</si>
  <si>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</si>
  <si>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</si>
  <si>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</si>
  <si>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</si>
  <si>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</si>
  <si>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</si>
  <si>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</si>
  <si>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</si>
  <si>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</si>
  <si>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</si>
  <si>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</si>
  <si>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</si>
  <si>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</si>
  <si>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</si>
  <si>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</si>
  <si>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</si>
  <si>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</si>
  <si>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</si>
  <si>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</si>
  <si>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</si>
  <si>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</si>
  <si>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</si>
  <si>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</si>
  <si>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</si>
  <si>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</si>
  <si>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</si>
  <si>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</si>
  <si>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</si>
  <si>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</si>
  <si>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</si>
  <si>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</si>
  <si>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</si>
  <si>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</si>
  <si>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</si>
  <si>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</si>
  <si>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</si>
  <si>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</si>
  <si>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</si>
  <si>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</si>
  <si>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</si>
  <si>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</si>
  <si>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</si>
  <si>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</si>
  <si>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</si>
  <si>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</si>
  <si>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</si>
  <si>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</si>
  <si>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</si>
  <si>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</si>
  <si>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</si>
  <si>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</si>
  <si>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</si>
  <si>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</si>
  <si>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</si>
  <si>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</si>
  <si>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</si>
  <si>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</si>
  <si>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</si>
  <si>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</si>
  <si>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</si>
  <si>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</si>
  <si>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</si>
  <si>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</si>
  <si>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</si>
  <si>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</si>
  <si>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</si>
  <si>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</si>
  <si>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</si>
  <si>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</si>
  <si>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</si>
  <si>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</si>
  <si>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</si>
  <si>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</si>
  <si>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</si>
  <si>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</si>
  <si>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</si>
  <si>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</si>
  <si>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</si>
  <si>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</si>
  <si>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</si>
  <si>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</si>
  <si>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</si>
  <si>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</si>
  <si>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</si>
  <si>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</si>
  <si>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</si>
  <si>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</si>
  <si>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</si>
  <si>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</si>
  <si>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</si>
  <si>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</si>
  <si>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</si>
  <si>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</si>
  <si>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</si>
  <si>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</si>
  <si>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</si>
  <si>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</si>
  <si>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</si>
  <si>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</si>
  <si>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</si>
  <si>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</si>
  <si>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</si>
  <si>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</si>
  <si>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</si>
  <si>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</si>
  <si>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</si>
  <si>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</si>
  <si>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</si>
  <si>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</si>
  <si>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</si>
  <si>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</si>
  <si>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</si>
  <si>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</si>
  <si>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</si>
  <si>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</si>
  <si>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</si>
  <si>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</si>
  <si>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</si>
  <si>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</si>
  <si>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</si>
  <si>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</si>
  <si>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</si>
  <si>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</si>
  <si>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</si>
  <si>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</si>
  <si>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</si>
  <si>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</si>
  <si>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</si>
  <si>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</si>
  <si>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</si>
  <si>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</si>
  <si>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</si>
  <si>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</si>
  <si>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</si>
  <si>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</si>
  <si>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</si>
  <si>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</si>
  <si>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</si>
  <si>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</si>
  <si>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</si>
  <si>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</si>
  <si>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</si>
  <si>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</si>
  <si>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</si>
  <si>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</si>
  <si>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</si>
  <si>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</si>
  <si>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</si>
  <si>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</si>
  <si>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</si>
  <si>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</si>
  <si>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</si>
  <si>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</si>
  <si>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</si>
  <si>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</si>
  <si>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</si>
  <si>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</si>
  <si>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</si>
  <si>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</si>
  <si>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</si>
  <si>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</si>
  <si>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</si>
  <si>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</si>
  <si>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</si>
  <si>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</si>
  <si>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</si>
  <si>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</si>
  <si>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</si>
  <si>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</si>
  <si>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</si>
  <si>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</si>
  <si>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</si>
  <si>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</si>
  <si>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</si>
  <si>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</si>
  <si>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</si>
  <si>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</si>
  <si>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</si>
  <si>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</si>
  <si>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</si>
  <si>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</si>
  <si>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</si>
  <si>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</si>
  <si>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</si>
  <si>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</si>
  <si>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</si>
  <si>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</si>
  <si>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</si>
  <si>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</si>
  <si>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</si>
  <si>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</si>
  <si>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</si>
  <si>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</si>
  <si>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</si>
  <si>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</si>
  <si>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</si>
  <si>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</si>
  <si>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</si>
  <si>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</si>
  <si>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</si>
  <si>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</si>
  <si>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</si>
  <si>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</si>
  <si>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</si>
  <si>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</si>
  <si>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</si>
  <si>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</si>
  <si>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</si>
  <si>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</si>
  <si>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</si>
  <si>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</si>
  <si>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</si>
  <si>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</si>
  <si>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</si>
  <si>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</si>
  <si>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</si>
  <si>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</si>
  <si>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</si>
  <si>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</si>
  <si>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</si>
  <si>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</si>
  <si>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</si>
  <si>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</si>
  <si>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</si>
  <si>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</si>
  <si>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</si>
  <si>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</si>
  <si>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</si>
  <si>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</si>
  <si>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</si>
  <si>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</si>
  <si>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</si>
  <si>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</si>
  <si>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</si>
  <si>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</si>
  <si>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</si>
  <si>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</si>
  <si>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</si>
  <si>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</si>
  <si>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</si>
  <si>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</si>
  <si>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</si>
  <si>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</si>
  <si>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</si>
  <si>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</si>
  <si>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</si>
  <si>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</si>
  <si>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</si>
  <si>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</si>
  <si>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</si>
  <si>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</si>
  <si>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</si>
  <si>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</si>
  <si>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</si>
  <si>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</si>
  <si>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</si>
  <si>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</si>
  <si>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</si>
  <si>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</si>
  <si>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</si>
  <si>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</si>
  <si>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</si>
  <si>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</si>
  <si>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</si>
  <si>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</si>
  <si>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</si>
  <si>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</si>
  <si>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</si>
  <si>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</si>
  <si>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</si>
  <si>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</si>
  <si>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</si>
  <si>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</si>
  <si>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</si>
  <si>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</si>
  <si>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</si>
  <si>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</si>
  <si>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</si>
  <si>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</si>
  <si>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</si>
  <si>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</si>
  <si>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</si>
  <si>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</si>
  <si>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</si>
  <si>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</si>
  <si>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</si>
  <si>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</si>
  <si>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</si>
  <si>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</si>
  <si>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</si>
  <si>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</si>
  <si>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</si>
  <si>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</si>
  <si>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</si>
  <si>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</si>
  <si>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</si>
  <si>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</si>
  <si>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</si>
  <si>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</si>
  <si>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</si>
  <si>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</si>
  <si>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</si>
  <si>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</si>
  <si>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</si>
  <si>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</si>
  <si>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</si>
  <si>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</si>
  <si>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</si>
  <si>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</si>
  <si>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</si>
  <si>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</si>
  <si>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</si>
  <si>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</si>
  <si>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</si>
  <si>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</si>
  <si>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</si>
  <si>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</si>
  <si>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</si>
  <si>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</si>
  <si>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</si>
  <si>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</si>
  <si>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</si>
  <si>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</si>
  <si>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</si>
  <si>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</si>
  <si>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</si>
  <si>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</si>
  <si>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</si>
  <si>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</si>
  <si>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</si>
  <si>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</si>
  <si>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</si>
  <si>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</si>
  <si>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</si>
  <si>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</si>
  <si>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</si>
  <si>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</si>
  <si>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</si>
  <si>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</si>
  <si>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</si>
  <si>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</si>
  <si>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</si>
  <si>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</si>
  <si>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</si>
  <si>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</si>
  <si>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</si>
  <si>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</si>
  <si>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</si>
  <si>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</si>
  <si>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</si>
  <si>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</si>
  <si>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</si>
  <si>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</si>
  <si>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</si>
  <si>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</si>
  <si>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</si>
  <si>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</si>
  <si>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</si>
  <si>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</si>
  <si>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</si>
  <si>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</si>
  <si>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</si>
  <si>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</si>
  <si>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</si>
  <si>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</si>
  <si>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</si>
  <si>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</si>
  <si>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</si>
  <si>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</si>
  <si>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</si>
  <si>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</si>
  <si>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</si>
  <si>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</si>
  <si>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</si>
  <si>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</si>
  <si>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</si>
  <si>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</si>
  <si>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</si>
  <si>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</si>
  <si>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</si>
  <si>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</si>
  <si>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</si>
  <si>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</si>
  <si>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</si>
  <si>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</si>
  <si>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</si>
  <si>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</si>
  <si>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</si>
  <si>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</si>
  <si>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</si>
  <si>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</si>
  <si>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</si>
  <si>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</si>
  <si>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</si>
  <si>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</si>
  <si>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</si>
  <si>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</si>
  <si>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</si>
  <si>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</si>
  <si>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</si>
  <si>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</si>
  <si>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</si>
  <si>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</si>
  <si>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</si>
  <si>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</si>
  <si>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</si>
  <si>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</si>
  <si>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</si>
  <si>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</si>
  <si>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</si>
  <si>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</si>
  <si>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</si>
  <si>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</si>
  <si>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</si>
  <si>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</si>
  <si>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</si>
  <si>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</si>
  <si>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</si>
  <si>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</si>
  <si>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</si>
  <si>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</si>
  <si>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</si>
  <si>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</si>
  <si>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</si>
  <si>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</si>
  <si>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</si>
  <si>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</si>
  <si>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</si>
  <si>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</si>
  <si>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</si>
  <si>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</si>
  <si>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</si>
  <si>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</si>
  <si>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</si>
  <si>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</si>
  <si>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</si>
  <si>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</si>
  <si>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</si>
  <si>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</si>
  <si>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</si>
  <si>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</si>
  <si>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</si>
  <si>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</si>
  <si>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</si>
  <si>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</si>
  <si>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</si>
  <si>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</si>
  <si>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</si>
  <si>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</si>
  <si>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</si>
  <si>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</si>
  <si>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</si>
  <si>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</si>
  <si>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</si>
  <si>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</si>
  <si>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</si>
  <si>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</si>
  <si>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</si>
  <si>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</si>
  <si>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</si>
  <si>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</si>
  <si>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</si>
  <si>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</si>
  <si>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</si>
  <si>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</si>
  <si>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</si>
  <si>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</si>
  <si>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</si>
  <si>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</si>
  <si>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</si>
  <si>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</si>
  <si>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</si>
  <si>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</si>
  <si>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</si>
  <si>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</si>
  <si>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</si>
  <si>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</si>
  <si>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</si>
  <si>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</si>
  <si>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</si>
  <si>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</si>
  <si>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</si>
  <si>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</si>
  <si>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</si>
  <si>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</si>
  <si>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</si>
  <si>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</si>
  <si>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</si>
  <si>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</si>
  <si>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</si>
  <si>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</si>
  <si>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</si>
  <si>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</si>
  <si>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</si>
  <si>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</si>
  <si>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</si>
  <si>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</si>
  <si>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</si>
  <si>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</si>
  <si>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</si>
  <si>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</si>
  <si>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</si>
  <si>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</si>
  <si>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</si>
  <si>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</si>
  <si>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</si>
  <si>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</si>
  <si>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</si>
  <si>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</si>
  <si>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</si>
  <si>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</si>
  <si>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</si>
  <si>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</si>
  <si>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</si>
  <si>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</si>
  <si>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</si>
  <si>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</si>
  <si>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</si>
  <si>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</si>
  <si>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</si>
  <si>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</si>
  <si>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</si>
  <si>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</si>
  <si>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</si>
  <si>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</si>
  <si>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</si>
  <si>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</si>
  <si>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</si>
  <si>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</si>
  <si>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</si>
  <si>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</si>
  <si>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</si>
  <si>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</si>
  <si>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</si>
  <si>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</si>
  <si>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</si>
  <si>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</si>
  <si>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</si>
  <si>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</si>
  <si>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</si>
  <si>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</si>
  <si>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</si>
  <si>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</si>
  <si>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</si>
  <si>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</si>
  <si>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</si>
  <si>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</si>
  <si>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</si>
  <si>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</si>
  <si>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</si>
  <si>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</si>
  <si>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</si>
  <si>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</si>
  <si>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</si>
  <si>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</si>
  <si>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</si>
  <si>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</si>
  <si>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</si>
  <si>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</si>
  <si>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</si>
  <si>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</si>
  <si>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</si>
  <si>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</si>
  <si>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</si>
  <si>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</si>
  <si>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</si>
  <si>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</si>
  <si>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</si>
  <si>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</si>
  <si>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</si>
  <si>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</si>
  <si>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</si>
  <si>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</si>
  <si>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</si>
  <si>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</si>
  <si>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</si>
  <si>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</si>
  <si>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</si>
  <si>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</si>
  <si>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</si>
  <si>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</si>
  <si>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</si>
  <si>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</si>
  <si>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</si>
  <si>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</si>
  <si>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</si>
  <si>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</si>
  <si>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</si>
  <si>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</si>
  <si>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</si>
  <si>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</si>
  <si>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</si>
  <si>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</si>
  <si>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</si>
  <si>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</si>
  <si>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</si>
  <si>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</si>
  <si>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</si>
  <si>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</si>
  <si>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</si>
  <si>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</si>
  <si>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</si>
  <si>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</si>
  <si>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</si>
  <si>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</si>
  <si>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</si>
  <si>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</si>
  <si>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</si>
  <si>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</si>
  <si>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</si>
  <si>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</si>
  <si>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</si>
  <si>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</si>
  <si>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</si>
  <si>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</si>
  <si>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</si>
  <si>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</si>
  <si>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</si>
  <si>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</si>
  <si>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</si>
  <si>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</si>
  <si>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</si>
  <si>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</si>
  <si>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</si>
  <si>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</si>
  <si>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</si>
  <si>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</si>
  <si>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</si>
  <si>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</si>
  <si>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</si>
  <si>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</si>
  <si>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</si>
  <si>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</si>
  <si>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</si>
  <si>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</si>
  <si>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</si>
  <si>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</si>
  <si>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</si>
  <si>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</si>
  <si>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</si>
  <si>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</si>
  <si>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</si>
  <si>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</si>
  <si>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</si>
  <si>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</si>
  <si>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</si>
  <si>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</si>
  <si>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</si>
  <si>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</si>
  <si>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</si>
  <si>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</si>
  <si>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</si>
  <si>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</si>
  <si>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</si>
  <si>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</si>
  <si>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</si>
  <si>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</si>
  <si>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</si>
  <si>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</si>
  <si>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</si>
  <si>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</si>
  <si>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</si>
  <si>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</si>
  <si>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</si>
  <si>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</si>
  <si>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</si>
  <si>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</si>
  <si>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</si>
  <si>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</si>
  <si>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</si>
  <si>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</si>
  <si>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</si>
  <si>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</si>
  <si>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</si>
  <si>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</si>
  <si>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</si>
  <si>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</si>
  <si>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</si>
  <si>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</si>
  <si>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</si>
  <si>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</si>
  <si>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</si>
  <si>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</si>
  <si>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</si>
  <si>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</si>
  <si>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</si>
  <si>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</si>
  <si>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</si>
  <si>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</si>
  <si>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</si>
  <si>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</si>
  <si>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</si>
  <si>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</si>
  <si>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</si>
  <si>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</si>
  <si>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</si>
  <si>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</si>
  <si>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</si>
  <si>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</si>
  <si>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</si>
  <si>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</si>
  <si>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</si>
  <si>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</si>
  <si>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</si>
  <si>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</si>
  <si>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</si>
  <si>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</si>
  <si>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</si>
  <si>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</si>
  <si>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</si>
  <si>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</si>
  <si>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</si>
  <si>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</si>
  <si>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</si>
  <si>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</si>
  <si>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</si>
  <si>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</si>
  <si>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</si>
  <si>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</si>
  <si>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</si>
  <si>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</si>
  <si>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</si>
  <si>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</si>
  <si>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</si>
  <si>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</si>
  <si>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</si>
  <si>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</si>
  <si>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</si>
  <si>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</si>
  <si>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</si>
  <si>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</si>
  <si>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</si>
  <si>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</si>
  <si>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</si>
  <si>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</si>
  <si>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</si>
  <si>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</si>
  <si>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</si>
  <si>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</si>
  <si>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</si>
  <si>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</si>
  <si>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</si>
  <si>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</si>
  <si>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</si>
  <si>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</si>
  <si>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</si>
  <si>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</si>
  <si>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</si>
  <si>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</si>
  <si>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</si>
  <si>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</si>
  <si>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</si>
  <si>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</si>
  <si>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</si>
  <si>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</si>
  <si>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</si>
  <si>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</si>
  <si>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</si>
  <si>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</si>
  <si>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</si>
  <si>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</si>
  <si>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</si>
  <si>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</si>
  <si>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</si>
  <si>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</si>
  <si>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</si>
  <si>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</si>
  <si>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</si>
  <si>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</si>
  <si>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</si>
  <si>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</si>
  <si>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</si>
  <si>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</si>
  <si>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</si>
  <si>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</si>
  <si>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</si>
  <si>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</si>
  <si>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</si>
  <si>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</si>
  <si>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</si>
  <si>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</si>
  <si>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</si>
  <si>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</si>
  <si>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</si>
  <si>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</si>
  <si>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</si>
  <si>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</si>
  <si>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</si>
  <si>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</si>
  <si>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</si>
  <si>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</si>
  <si>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</si>
  <si>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</si>
  <si>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</si>
  <si>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</si>
  <si>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</si>
  <si>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</si>
  <si>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</si>
  <si>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</si>
  <si>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</si>
  <si>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</si>
  <si>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</si>
  <si>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</si>
  <si>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</si>
  <si>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</si>
  <si>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</si>
  <si>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</si>
  <si>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</si>
  <si>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</si>
  <si>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</si>
  <si>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</si>
  <si>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</si>
  <si>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</si>
  <si>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</si>
  <si>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</si>
  <si>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</si>
  <si>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</si>
  <si>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</si>
  <si>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</si>
  <si>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</si>
  <si>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</si>
  <si>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</si>
  <si>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</si>
  <si>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</si>
  <si>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</si>
  <si>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</si>
  <si>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</si>
  <si>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</si>
  <si>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</si>
  <si>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</si>
  <si>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</si>
  <si>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</si>
  <si>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</si>
  <si>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</si>
  <si>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</si>
  <si>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</si>
  <si>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</si>
  <si>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</si>
  <si>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</si>
  <si>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</si>
  <si>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</si>
  <si>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</si>
  <si>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</si>
  <si>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</si>
  <si>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</si>
  <si>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</si>
  <si>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</si>
  <si>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</si>
  <si>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</si>
  <si>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</si>
  <si>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</si>
  <si>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</si>
  <si>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</si>
  <si>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</si>
  <si>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</si>
  <si>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</si>
  <si>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</si>
  <si>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</si>
  <si>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</si>
  <si>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</si>
  <si>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</si>
  <si>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</si>
  <si>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</si>
  <si>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</si>
  <si>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</si>
  <si>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</si>
  <si>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</si>
  <si>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</si>
  <si>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</si>
  <si>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</si>
  <si>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</si>
  <si>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</si>
  <si>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</si>
  <si>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</si>
  <si>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</si>
  <si>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</si>
  <si>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</si>
  <si>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</si>
  <si>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</si>
  <si>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</si>
  <si>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</si>
  <si>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</si>
  <si>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</si>
  <si>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</si>
  <si>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</si>
  <si>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</si>
  <si>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</si>
  <si>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</si>
  <si>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</si>
  <si>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</si>
  <si>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</si>
  <si>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</si>
  <si>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</si>
  <si>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</si>
  <si>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</si>
  <si>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</si>
  <si>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</si>
  <si>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</si>
  <si>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</si>
  <si>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</si>
  <si>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</si>
  <si>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</si>
  <si>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</si>
  <si>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</si>
  <si>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</si>
  <si>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</si>
  <si>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</si>
  <si>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</si>
  <si>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</si>
  <si>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</si>
  <si>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</si>
  <si>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</si>
  <si>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</si>
  <si>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</si>
  <si>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</si>
  <si>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</si>
  <si>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</si>
  <si>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</si>
  <si>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</si>
  <si>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</si>
  <si>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</si>
  <si>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</si>
  <si>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</si>
  <si>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</si>
  <si>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</si>
  <si>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</si>
  <si>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</si>
  <si>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</si>
  <si>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</si>
  <si>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</si>
  <si>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</si>
  <si>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</si>
  <si>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</si>
  <si>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</si>
  <si>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</si>
  <si>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</si>
  <si>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</si>
  <si>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</si>
  <si>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</si>
  <si>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</si>
  <si>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</si>
  <si>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</si>
  <si>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</si>
  <si>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</si>
  <si>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</si>
  <si>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</si>
  <si>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</si>
  <si>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</si>
  <si>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</si>
  <si>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</si>
  <si>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</si>
  <si>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</si>
  <si>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</si>
  <si>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</si>
  <si>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</si>
  <si>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</si>
  <si>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</si>
  <si>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</si>
  <si>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</si>
  <si>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</si>
  <si>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</si>
  <si>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</si>
  <si>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</si>
  <si>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</si>
  <si>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</si>
  <si>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</si>
  <si>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</si>
  <si>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</si>
  <si>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</si>
  <si>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</si>
  <si>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</si>
  <si>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</si>
  <si>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</si>
  <si>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</si>
  <si>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</si>
  <si>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</si>
  <si>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</si>
  <si>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</si>
  <si>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</si>
  <si>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</si>
  <si>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</si>
  <si>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</si>
  <si>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</si>
  <si>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</si>
  <si>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</si>
  <si>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</si>
  <si>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</si>
  <si>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</si>
  <si>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</si>
  <si>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</si>
  <si>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</si>
  <si>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</si>
  <si>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</si>
  <si>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</si>
  <si>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</si>
  <si>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</si>
  <si>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</si>
  <si>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</si>
  <si>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</si>
  <si>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</si>
  <si>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</si>
  <si>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</si>
  <si>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</si>
  <si>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</si>
  <si>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</si>
  <si>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</si>
  <si>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</si>
  <si>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</si>
  <si>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</si>
  <si>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</si>
  <si>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</si>
  <si>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</si>
  <si>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</si>
  <si>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</si>
  <si>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</si>
  <si>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</si>
  <si>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</si>
  <si>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</si>
  <si>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</si>
  <si>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</si>
  <si>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</si>
  <si>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</si>
  <si>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</si>
  <si>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</si>
  <si>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</si>
  <si>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</si>
  <si>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</si>
  <si>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</si>
  <si>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</si>
  <si>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</si>
  <si>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</si>
  <si>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</si>
  <si>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</si>
  <si>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</si>
  <si>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</si>
  <si>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</si>
  <si>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</si>
  <si>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</si>
  <si>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</si>
  <si>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</si>
  <si>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</si>
  <si>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</si>
  <si>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</si>
  <si>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</si>
  <si>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</si>
  <si>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</si>
  <si>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</si>
  <si>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</si>
  <si>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</si>
  <si>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</si>
  <si>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</si>
  <si>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</si>
  <si>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</si>
  <si>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</si>
  <si>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</si>
  <si>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</si>
  <si>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</si>
  <si>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</si>
  <si>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</si>
  <si>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</si>
  <si>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</si>
  <si>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</si>
  <si>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</si>
  <si>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</si>
  <si>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</si>
  <si>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</si>
  <si>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</si>
  <si>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</si>
  <si>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</si>
  <si>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</si>
  <si>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</si>
  <si>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</si>
  <si>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</si>
  <si>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</si>
  <si>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</si>
  <si>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</si>
  <si>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</si>
  <si>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</si>
  <si>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</si>
  <si>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</si>
  <si>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</si>
  <si>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</si>
  <si>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</si>
  <si>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</si>
  <si>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</si>
  <si>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</si>
  <si>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</si>
  <si>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</si>
  <si>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</si>
  <si>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</si>
  <si>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</si>
  <si>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</si>
  <si>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</si>
  <si>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</si>
  <si>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</si>
  <si>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</si>
  <si>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</si>
  <si>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</si>
  <si>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</si>
  <si>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</si>
  <si>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</si>
  <si>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</si>
  <si>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</si>
  <si>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</si>
  <si>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</si>
  <si>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</si>
  <si>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</si>
  <si>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</si>
  <si>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</si>
  <si>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</si>
  <si>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</si>
  <si>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</si>
  <si>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</si>
  <si>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</si>
  <si>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</si>
  <si>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</si>
  <si>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</si>
  <si>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</si>
  <si>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</si>
  <si>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</si>
  <si>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</si>
  <si>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</si>
  <si>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</si>
  <si>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</si>
  <si>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</si>
  <si>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</si>
  <si>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</si>
  <si>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</si>
  <si>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</si>
  <si>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</si>
  <si>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</si>
  <si>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</si>
  <si>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</si>
  <si>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</si>
  <si>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</si>
  <si>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</si>
  <si>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</si>
  <si>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</si>
  <si>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</si>
  <si>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</si>
  <si>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</si>
  <si>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</si>
  <si>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</si>
  <si>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</si>
  <si>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</si>
  <si>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</si>
  <si>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</si>
  <si>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</si>
  <si>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</si>
  <si>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</si>
  <si>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</si>
  <si>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</si>
  <si>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</si>
  <si>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</si>
  <si>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</si>
  <si>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</si>
  <si>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</si>
  <si>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</si>
  <si>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</si>
  <si>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</si>
  <si>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</si>
  <si>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</si>
  <si>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</si>
  <si>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</si>
  <si>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</si>
  <si>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</si>
  <si>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</si>
  <si>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</si>
  <si>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</si>
  <si>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</si>
  <si>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</si>
  <si>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</si>
  <si>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</si>
  <si>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</si>
  <si>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</si>
  <si>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</si>
  <si>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</si>
  <si>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</si>
  <si>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</si>
  <si>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</si>
  <si>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</si>
  <si>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</si>
  <si>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</si>
  <si>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</si>
  <si>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</si>
  <si>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</si>
  <si>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</si>
  <si>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</si>
  <si>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</si>
  <si>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</si>
  <si>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</si>
  <si>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</si>
  <si>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</si>
  <si>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</si>
  <si>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</si>
  <si>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</si>
  <si>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</si>
  <si>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</si>
  <si>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</si>
  <si>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</si>
  <si>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</si>
  <si>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</si>
  <si>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</si>
  <si>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</si>
  <si>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</si>
  <si>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</si>
  <si>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</si>
  <si>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</si>
  <si>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</si>
  <si>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</si>
  <si>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</si>
  <si>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</si>
  <si>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</si>
  <si>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</si>
  <si>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</si>
  <si>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</si>
  <si>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</si>
  <si>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</si>
  <si>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</si>
  <si>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</si>
  <si>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</si>
  <si>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</si>
  <si>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</si>
  <si>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</si>
  <si>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</si>
  <si>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</si>
  <si>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</si>
  <si>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</si>
  <si>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</si>
  <si>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</si>
  <si>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</si>
  <si>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</si>
  <si>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</si>
  <si>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</si>
  <si>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</si>
  <si>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</si>
  <si>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</si>
  <si>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</si>
  <si>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</si>
  <si>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</si>
  <si>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</si>
  <si>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</si>
  <si>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</si>
  <si>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</si>
  <si>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</si>
  <si>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</si>
  <si>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</si>
  <si>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</si>
  <si>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</si>
  <si>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</si>
  <si>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</si>
  <si>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</si>
  <si>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</si>
  <si>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</si>
  <si>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</si>
  <si>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</si>
  <si>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</si>
  <si>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</si>
  <si>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</si>
  <si>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</si>
  <si>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</si>
  <si>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</si>
  <si>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</si>
  <si>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</si>
  <si>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</si>
  <si>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</si>
  <si>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</si>
  <si>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</si>
  <si>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</si>
  <si>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</si>
  <si>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</si>
  <si>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</si>
  <si>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</si>
  <si>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</si>
  <si>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</si>
  <si>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</si>
  <si>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</si>
  <si>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</si>
  <si>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</si>
  <si>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</si>
  <si>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</si>
  <si>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</si>
  <si>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</si>
  <si>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</si>
  <si>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</si>
  <si>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</si>
  <si>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</si>
  <si>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</si>
  <si>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</si>
  <si>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</si>
  <si>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</si>
  <si>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</si>
  <si>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</si>
  <si>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</si>
  <si>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</si>
  <si>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</si>
  <si>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</si>
  <si>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</si>
  <si>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</si>
  <si>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</si>
  <si>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</si>
  <si>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</si>
  <si>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</si>
  <si>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</si>
  <si>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</si>
  <si>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</si>
  <si>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</si>
  <si>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</si>
  <si>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</si>
  <si>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</si>
  <si>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</si>
  <si>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</si>
  <si>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</si>
  <si>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</si>
  <si>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</si>
  <si>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</si>
  <si>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</si>
  <si>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</si>
  <si>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</si>
  <si>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</si>
  <si>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</si>
  <si>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</si>
  <si>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</si>
  <si>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</si>
  <si>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</si>
  <si>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</si>
  <si>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</si>
  <si>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</si>
  <si>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</si>
  <si>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</si>
  <si>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</si>
  <si>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</si>
  <si>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</si>
  <si>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</si>
  <si>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</si>
  <si>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</si>
  <si>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</si>
  <si>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</si>
  <si>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</si>
  <si>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</si>
  <si>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</si>
  <si>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</si>
  <si>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</si>
  <si>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</si>
  <si>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</si>
  <si>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</si>
  <si>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</si>
  <si>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</si>
  <si>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</si>
  <si>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</si>
  <si>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</si>
  <si>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</si>
  <si>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</si>
  <si>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</si>
  <si>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</si>
  <si>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</si>
  <si>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</si>
  <si>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</si>
  <si>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</si>
  <si>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</si>
  <si>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</si>
  <si>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</si>
  <si>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</si>
  <si>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</si>
  <si>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</si>
  <si>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</si>
  <si>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</si>
  <si>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</si>
  <si>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</si>
  <si>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</si>
  <si>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</si>
  <si>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</si>
  <si>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</si>
  <si>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</si>
  <si>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</si>
  <si>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</si>
  <si>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</si>
  <si>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</si>
  <si>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</si>
  <si>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</si>
  <si>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</si>
  <si>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</si>
  <si>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</si>
  <si>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</si>
  <si>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</si>
  <si>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</si>
  <si>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</si>
  <si>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</si>
  <si>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</si>
  <si>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</si>
  <si>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</si>
  <si>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</si>
  <si>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</si>
  <si>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</si>
  <si>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</si>
  <si>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</si>
  <si>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</si>
  <si>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</si>
  <si>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</si>
  <si>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</si>
  <si>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</si>
  <si>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</si>
  <si>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</si>
  <si>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</si>
  <si>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</si>
  <si>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</si>
  <si>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</si>
  <si>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</si>
  <si>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</si>
  <si>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</si>
  <si>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</si>
  <si>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</si>
  <si>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</si>
  <si>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</si>
  <si>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</si>
  <si>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</si>
  <si>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</si>
  <si>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</si>
  <si>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</si>
  <si>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</si>
  <si>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</si>
  <si>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</si>
  <si>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</si>
  <si>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</si>
  <si>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</si>
  <si>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</si>
  <si>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</si>
  <si>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</si>
  <si>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</si>
  <si>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</si>
  <si>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</si>
  <si>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</si>
  <si>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</si>
  <si>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</si>
  <si>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</si>
  <si>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</si>
  <si>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</si>
  <si>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</si>
  <si>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</si>
  <si>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</si>
  <si>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</si>
  <si>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</si>
  <si>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</si>
  <si>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</si>
  <si>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</si>
  <si>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</si>
  <si>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</si>
  <si>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</si>
  <si>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</si>
  <si>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</si>
  <si>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</si>
  <si>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</si>
  <si>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</si>
  <si>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</si>
  <si>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</si>
  <si>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</si>
  <si>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</si>
  <si>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</si>
  <si>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</si>
  <si>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</si>
  <si>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</si>
  <si>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</si>
  <si>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</si>
  <si>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</si>
  <si>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</si>
  <si>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</si>
  <si>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</si>
  <si>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</si>
  <si>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</si>
  <si>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</si>
  <si>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</si>
  <si>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</si>
  <si>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</si>
  <si>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</si>
  <si>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</si>
  <si>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</si>
  <si>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</si>
  <si>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</si>
  <si>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</si>
  <si>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</si>
  <si>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</si>
  <si>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</si>
  <si>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</si>
  <si>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</si>
  <si>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</si>
  <si>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</si>
  <si>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</si>
  <si>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</si>
  <si>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</si>
  <si>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</si>
  <si>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</si>
  <si>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</si>
  <si>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</si>
  <si>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</si>
  <si>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</si>
  <si>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</si>
  <si>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</si>
  <si>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</si>
  <si>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</si>
  <si>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</si>
  <si>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</si>
  <si>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</si>
  <si>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</si>
  <si>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</si>
  <si>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</si>
  <si>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</si>
  <si>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</si>
  <si>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</si>
  <si>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</si>
  <si>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</si>
  <si>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</si>
  <si>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</si>
  <si>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</si>
  <si>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</si>
  <si>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</si>
  <si>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</si>
  <si>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</si>
  <si>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</si>
  <si>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</si>
  <si>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</si>
  <si>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</si>
  <si>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</si>
  <si>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</si>
  <si>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</si>
  <si>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</si>
  <si>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</si>
  <si>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</si>
  <si>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</si>
  <si>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</si>
  <si>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</si>
  <si>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</si>
  <si>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</si>
  <si>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</si>
  <si>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</si>
  <si>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</si>
  <si>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</si>
  <si>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</si>
  <si>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</si>
  <si>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</si>
  <si>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</si>
  <si>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</si>
  <si>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</si>
  <si>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</si>
  <si>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</si>
  <si>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</si>
  <si>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</si>
  <si>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</si>
  <si>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</si>
  <si>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</si>
  <si>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</si>
  <si>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</si>
  <si>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</si>
  <si>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</si>
  <si>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</si>
  <si>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</si>
  <si>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</si>
  <si>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</si>
  <si>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</si>
  <si>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</si>
  <si>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</si>
  <si>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</si>
  <si>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</si>
  <si>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</si>
  <si>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</si>
  <si>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</si>
  <si>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</si>
  <si>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</si>
  <si>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</si>
  <si>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</si>
  <si>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</si>
  <si>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</si>
  <si>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</si>
  <si>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</si>
  <si>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</si>
  <si>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</si>
  <si>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</si>
  <si>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</si>
  <si>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</si>
  <si>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</si>
  <si>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</si>
  <si>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</si>
  <si>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</si>
  <si>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</si>
  <si>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</si>
  <si>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</si>
  <si>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</si>
  <si>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</si>
  <si>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</si>
  <si>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</si>
  <si>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</si>
  <si>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</si>
  <si>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</si>
  <si>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</si>
  <si>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</si>
  <si>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</si>
  <si>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</si>
  <si>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</si>
  <si>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</si>
  <si>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</si>
  <si>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</si>
  <si>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</si>
  <si>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</si>
  <si>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</si>
  <si>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</si>
  <si>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</si>
  <si>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</si>
  <si>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</si>
  <si>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</si>
  <si>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</si>
  <si>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</si>
  <si>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</si>
  <si>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</si>
  <si>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</si>
  <si>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</si>
  <si>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</si>
  <si>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</si>
  <si>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</si>
  <si>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</si>
  <si>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</si>
  <si>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</si>
  <si>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</si>
  <si>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</si>
  <si>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</si>
  <si>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</si>
  <si>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</si>
  <si>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</si>
  <si>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</si>
  <si>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</si>
  <si>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</si>
  <si>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</si>
  <si>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</si>
  <si>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</si>
  <si>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</si>
  <si>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</si>
  <si>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</si>
  <si>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</si>
  <si>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</si>
  <si>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</si>
  <si>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</si>
  <si>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</si>
  <si>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</si>
  <si>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</si>
  <si>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</si>
  <si>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</si>
  <si>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</si>
  <si>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</si>
  <si>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</si>
  <si>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</si>
  <si>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</si>
  <si>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</si>
  <si>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</si>
  <si>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</si>
  <si>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</si>
  <si>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</si>
  <si>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</si>
  <si>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</si>
  <si>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</si>
  <si>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</si>
  <si>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</si>
  <si>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</si>
  <si>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</si>
  <si>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</si>
  <si>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</si>
  <si>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</si>
  <si>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</si>
  <si>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</si>
  <si>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</si>
  <si>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</si>
  <si>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</si>
  <si>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</si>
  <si>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</si>
  <si>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</si>
  <si>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</si>
  <si>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</si>
  <si>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</si>
  <si>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</si>
  <si>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</si>
  <si>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</si>
  <si>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</si>
  <si>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</si>
  <si>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</si>
  <si>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</si>
  <si>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</si>
  <si>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</si>
  <si>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</si>
  <si>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</si>
  <si>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</si>
  <si>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</si>
  <si>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</si>
  <si>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</si>
  <si>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</si>
  <si>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</si>
  <si>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</si>
  <si>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</si>
  <si>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</si>
  <si>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</si>
  <si>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</si>
  <si>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</si>
  <si>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</si>
  <si>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</si>
  <si>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</si>
  <si>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</si>
  <si>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</si>
  <si>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</si>
  <si>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</si>
  <si>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</si>
  <si>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</si>
  <si>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</si>
  <si>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</si>
  <si>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</si>
  <si>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</si>
  <si>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</si>
  <si>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</si>
  <si>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</si>
  <si>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</si>
  <si>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</si>
  <si>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</si>
  <si>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</si>
  <si>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</si>
  <si>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</si>
  <si>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</si>
  <si>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</si>
  <si>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</si>
  <si>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</si>
  <si>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</si>
  <si>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</si>
  <si>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</si>
  <si>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</si>
  <si>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</si>
  <si>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</si>
  <si>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</si>
  <si>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</si>
  <si>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</si>
  <si>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</si>
  <si>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</si>
  <si>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</si>
  <si>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</si>
  <si>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</si>
  <si>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</si>
  <si>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</si>
  <si>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</si>
  <si>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</si>
  <si>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</si>
  <si>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</si>
  <si>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</si>
  <si>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</si>
  <si>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</si>
  <si>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</si>
  <si>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</si>
  <si>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</si>
  <si>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</si>
  <si>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</si>
  <si>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</si>
  <si>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</si>
  <si>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</si>
  <si>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</si>
  <si>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</si>
  <si>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</si>
  <si>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</si>
  <si>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</si>
  <si>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</si>
  <si>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</si>
  <si>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</si>
  <si>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</si>
  <si>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</si>
  <si>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</si>
  <si>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</si>
  <si>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</si>
  <si>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</si>
  <si>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</si>
  <si>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</si>
  <si>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</si>
  <si>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</si>
  <si>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</si>
  <si>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</si>
  <si>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</si>
  <si>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</si>
  <si>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</si>
  <si>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</si>
  <si>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</si>
  <si>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</si>
  <si>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</si>
  <si>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</si>
  <si>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</si>
  <si>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</si>
  <si>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</si>
  <si>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</si>
  <si>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</si>
  <si>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</si>
  <si>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</si>
  <si>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</si>
  <si>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</si>
  <si>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</si>
  <si>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</si>
  <si>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</si>
  <si>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</si>
  <si>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</si>
  <si>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</si>
  <si>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</si>
  <si>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</si>
  <si>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</si>
  <si>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</si>
  <si>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</si>
  <si>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</si>
  <si>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</si>
  <si>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</si>
  <si>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</si>
  <si>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</si>
  <si>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</si>
  <si>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</si>
  <si>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</si>
  <si>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</si>
  <si>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</si>
  <si>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</si>
  <si>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</si>
  <si>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</si>
  <si>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</si>
  <si>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</si>
  <si>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</si>
  <si>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</si>
  <si>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</si>
  <si>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</si>
  <si>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</si>
  <si>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</si>
  <si>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</si>
  <si>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</si>
  <si>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</si>
  <si>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</si>
  <si>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</si>
  <si>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</si>
  <si>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</si>
  <si>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</si>
  <si>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</si>
  <si>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</si>
  <si>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</si>
  <si>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</si>
  <si>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</si>
  <si>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</si>
  <si>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</si>
  <si>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</si>
  <si>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</si>
  <si>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</si>
  <si>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</si>
  <si>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</si>
  <si>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</si>
  <si>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</si>
  <si>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</si>
  <si>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</si>
  <si>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</si>
  <si>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</si>
  <si>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</si>
  <si>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</si>
  <si>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</si>
  <si>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</si>
  <si>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</si>
  <si>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</si>
  <si>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</si>
  <si>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</si>
  <si>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</si>
  <si>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</si>
  <si>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</si>
  <si>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</si>
  <si>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</si>
  <si>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</si>
  <si>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</si>
  <si>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</si>
  <si>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</si>
  <si>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</si>
  <si>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</si>
  <si>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</si>
  <si>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</si>
  <si>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</si>
  <si>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</si>
  <si>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</si>
  <si>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</si>
  <si>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</si>
  <si>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</si>
  <si>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</si>
  <si>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</si>
  <si>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</si>
  <si>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</si>
  <si>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</si>
  <si>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</si>
  <si>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</si>
  <si>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</si>
  <si>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</si>
  <si>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</si>
  <si>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</si>
  <si>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</si>
  <si>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</si>
  <si>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</si>
  <si>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</si>
  <si>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</si>
  <si>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</si>
  <si>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</si>
  <si>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</si>
  <si>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</si>
  <si>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</si>
  <si>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</si>
  <si>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</si>
  <si>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</si>
  <si>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</si>
  <si>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</si>
  <si>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</si>
  <si>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</si>
  <si>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</si>
  <si>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</si>
  <si>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</si>
  <si>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</si>
  <si>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</si>
  <si>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</si>
  <si>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</si>
  <si>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</si>
  <si>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</si>
  <si>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</si>
  <si>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</si>
  <si>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</si>
  <si>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</si>
  <si>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</si>
  <si>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</si>
  <si>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</si>
  <si>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</si>
  <si>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</si>
  <si>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</si>
  <si>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</si>
  <si>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</si>
  <si>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</si>
  <si>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</si>
  <si>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</si>
  <si>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</si>
  <si>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</si>
  <si>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</si>
  <si>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</si>
  <si>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</si>
  <si>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</si>
  <si>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</si>
  <si>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</si>
  <si>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</si>
  <si>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</si>
  <si>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</si>
  <si>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</si>
  <si>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</si>
  <si>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</si>
  <si>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</si>
  <si>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</si>
  <si>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</si>
  <si>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</si>
  <si>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</si>
  <si>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</si>
  <si>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</si>
  <si>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</si>
  <si>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</si>
  <si>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</si>
  <si>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</si>
  <si>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</si>
  <si>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</si>
  <si>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</si>
  <si>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</si>
  <si>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</si>
  <si>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</si>
  <si>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</si>
  <si>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</si>
  <si>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</si>
  <si>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</si>
  <si>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</si>
  <si>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</si>
  <si>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</si>
  <si>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</si>
  <si>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</si>
  <si>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</si>
  <si>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</si>
  <si>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</si>
  <si>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</si>
  <si>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</si>
  <si>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</si>
  <si>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</si>
  <si>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</si>
  <si>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</si>
  <si>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</si>
  <si>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</si>
  <si>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</si>
  <si>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</si>
  <si>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</si>
  <si>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</si>
  <si>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</si>
  <si>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</si>
  <si>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</si>
  <si>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</si>
  <si>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</si>
  <si>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</si>
  <si>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</si>
  <si>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</si>
  <si>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</si>
  <si>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</si>
  <si>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</si>
  <si>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</si>
  <si>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</si>
  <si>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</si>
  <si>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</si>
  <si>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</si>
  <si>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</si>
  <si>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</si>
  <si>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</si>
  <si>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</si>
  <si>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</si>
  <si>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</si>
  <si>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</si>
  <si>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</si>
  <si>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</si>
  <si>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</si>
  <si>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</si>
  <si>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</si>
  <si>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</si>
  <si>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</si>
  <si>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</si>
  <si>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</si>
  <si>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</si>
  <si>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</si>
  <si>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</si>
  <si>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</si>
  <si>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</si>
  <si>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</si>
  <si>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</si>
  <si>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</si>
  <si>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</si>
  <si>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</si>
  <si>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</si>
  <si>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</si>
  <si>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</si>
  <si>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</si>
  <si>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</si>
  <si>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</si>
  <si>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</si>
  <si>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</si>
  <si>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</si>
  <si>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</si>
  <si>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</si>
  <si>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</si>
  <si>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</si>
  <si>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</si>
  <si>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</si>
  <si>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</si>
  <si>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</si>
  <si>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</si>
  <si>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</si>
  <si>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</si>
  <si>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</si>
  <si>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</si>
  <si>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</si>
  <si>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</si>
  <si>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</si>
  <si>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</si>
  <si>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</si>
  <si>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</si>
  <si>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</si>
  <si>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</si>
  <si>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</si>
  <si>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</si>
  <si>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</si>
  <si>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</si>
  <si>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</si>
  <si>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</si>
  <si>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</si>
  <si>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</si>
  <si>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</si>
  <si>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</si>
  <si>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</si>
  <si>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</si>
  <si>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</si>
  <si>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</si>
  <si>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</si>
  <si>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</si>
  <si>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</si>
  <si>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</si>
  <si>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</si>
  <si>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</si>
  <si>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</si>
  <si>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</si>
  <si>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</si>
  <si>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</si>
  <si>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</si>
  <si>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</si>
  <si>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</si>
  <si>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</si>
  <si>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</si>
  <si>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</si>
  <si>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</si>
  <si>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</si>
  <si>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</si>
  <si>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</si>
  <si>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</si>
  <si>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</si>
  <si>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</si>
  <si>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</si>
  <si>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</si>
  <si>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</si>
  <si>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</si>
  <si>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</si>
  <si>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</si>
  <si>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</si>
  <si>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</si>
  <si>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</si>
  <si>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</si>
  <si>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</si>
  <si>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</si>
  <si>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</si>
  <si>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</si>
  <si>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</si>
  <si>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</si>
  <si>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</si>
  <si>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</si>
  <si>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</si>
  <si>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</si>
  <si>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</si>
  <si>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</si>
  <si>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</si>
  <si>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</si>
  <si>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</si>
  <si>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</si>
  <si>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</si>
  <si>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</si>
  <si>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</si>
  <si>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</si>
  <si>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</si>
  <si>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</si>
  <si>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</si>
  <si>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</si>
  <si>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</si>
  <si>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</si>
  <si>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</si>
  <si>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</si>
  <si>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</si>
  <si>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</si>
  <si>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</si>
  <si>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</si>
  <si>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</si>
  <si>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</si>
  <si>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</si>
  <si>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</si>
  <si>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</si>
  <si>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</si>
  <si>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</si>
  <si>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</si>
  <si>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</si>
  <si>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</si>
  <si>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</si>
  <si>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</si>
  <si>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</si>
  <si>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</si>
  <si>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</si>
  <si>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</si>
  <si>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</si>
  <si>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</si>
  <si>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</si>
  <si>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</si>
  <si>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</si>
  <si>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</si>
  <si>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</si>
  <si>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</si>
  <si>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</si>
  <si>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</si>
  <si>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</si>
  <si>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</si>
  <si>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</si>
  <si>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</si>
  <si>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</si>
  <si>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</si>
  <si>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</si>
  <si>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</si>
  <si>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</si>
  <si>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</si>
  <si>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</si>
  <si>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</si>
  <si>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</si>
  <si>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</si>
  <si>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</si>
  <si>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</si>
  <si>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</si>
  <si>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</si>
  <si>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</si>
  <si>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</si>
  <si>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</si>
  <si>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</si>
  <si>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</si>
  <si>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</si>
  <si>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</si>
  <si>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</si>
  <si>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</si>
  <si>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</si>
  <si>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</si>
  <si>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</si>
  <si>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</si>
  <si>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</si>
  <si>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</si>
  <si>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</si>
  <si>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</si>
  <si>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</si>
  <si>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</si>
  <si>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</si>
  <si>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</si>
  <si>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</si>
  <si>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</si>
  <si>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</si>
  <si>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</si>
  <si>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</si>
  <si>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</si>
  <si>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</si>
  <si>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</si>
  <si>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</si>
  <si>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</si>
  <si>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</si>
  <si>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</si>
  <si>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</si>
  <si>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</si>
  <si>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</si>
  <si>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</si>
  <si>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</si>
  <si>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</si>
  <si>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</si>
  <si>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</si>
  <si>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</si>
  <si>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</si>
  <si>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</si>
  <si>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</si>
  <si>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</si>
  <si>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</si>
  <si>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</si>
  <si>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</si>
  <si>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</si>
  <si>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</si>
  <si>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</si>
  <si>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</si>
  <si>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</si>
  <si>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</si>
  <si>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</si>
  <si>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</si>
  <si>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</si>
  <si>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</si>
  <si>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</si>
  <si>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</si>
  <si>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</si>
  <si>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</si>
  <si>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</si>
  <si>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</si>
  <si>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</si>
  <si>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</si>
  <si>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</si>
  <si>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</si>
  <si>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</si>
  <si>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</si>
  <si>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</si>
  <si>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</si>
  <si>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</si>
  <si>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</si>
  <si>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</si>
  <si>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</si>
  <si>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</si>
  <si>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</si>
  <si>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</si>
  <si>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</si>
  <si>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</si>
  <si>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</si>
  <si>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</si>
  <si>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</si>
  <si>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</si>
  <si>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</si>
  <si>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</si>
  <si>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</si>
  <si>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</si>
  <si>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</si>
  <si>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</si>
  <si>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</si>
  <si>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</si>
  <si>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</si>
  <si>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</si>
  <si>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</si>
  <si>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</si>
  <si>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</si>
  <si>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</si>
  <si>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</si>
  <si>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</si>
  <si>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</si>
  <si>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</si>
  <si>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</si>
  <si>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</si>
  <si>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</si>
  <si>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</si>
  <si>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</si>
  <si>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</si>
  <si>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</si>
  <si>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</si>
  <si>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</si>
  <si>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</si>
  <si>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</si>
  <si>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</si>
  <si>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</si>
  <si>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</si>
  <si>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</si>
  <si>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</si>
  <si>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</si>
  <si>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</si>
  <si>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</si>
  <si>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</si>
  <si>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</si>
  <si>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</si>
  <si>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</si>
  <si>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</si>
  <si>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</si>
  <si>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</si>
  <si>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</si>
  <si>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</si>
  <si>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</si>
  <si>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</si>
  <si>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</si>
  <si>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</si>
  <si>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</si>
  <si>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</si>
  <si>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</si>
  <si>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</si>
  <si>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</si>
  <si>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</si>
  <si>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</si>
  <si>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</si>
  <si>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</si>
  <si>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</si>
  <si>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</si>
  <si>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</si>
  <si>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</si>
  <si>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</si>
  <si>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</si>
  <si>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</si>
  <si>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</si>
  <si>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</si>
  <si>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</si>
  <si>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</si>
  <si>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</si>
  <si>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</si>
  <si>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</si>
  <si>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</si>
  <si>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</si>
  <si>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</si>
  <si>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</si>
  <si>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</si>
  <si>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</si>
  <si>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</si>
  <si>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</si>
  <si>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</si>
  <si>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</si>
  <si>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</si>
  <si>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</si>
  <si>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</si>
  <si>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</si>
  <si>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</si>
  <si>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</si>
  <si>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</si>
  <si>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</si>
  <si>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</si>
  <si>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</si>
  <si>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</si>
  <si>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</si>
  <si>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</si>
  <si>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</si>
  <si>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</si>
  <si>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</si>
  <si>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</si>
  <si>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</si>
  <si>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</si>
  <si>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</si>
  <si>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</si>
  <si>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</si>
  <si>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</si>
  <si>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</si>
  <si>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</si>
  <si>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</si>
  <si>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</si>
  <si>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</si>
  <si>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</si>
  <si>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</si>
  <si>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</si>
  <si>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</si>
  <si>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</si>
  <si>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</si>
  <si>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</si>
  <si>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</si>
  <si>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</si>
  <si>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</si>
  <si>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</si>
  <si>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</si>
  <si>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</si>
  <si>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</si>
  <si>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</si>
  <si>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</si>
  <si>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</si>
  <si>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</si>
  <si>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</si>
  <si>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</si>
  <si>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</si>
  <si>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</si>
  <si>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</si>
  <si>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</si>
  <si>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</si>
  <si>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</si>
  <si>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</si>
  <si>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</si>
  <si>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</si>
  <si>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</si>
  <si>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</si>
  <si>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</si>
  <si>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</si>
  <si>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</si>
  <si>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</si>
  <si>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</si>
  <si>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</si>
  <si>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</si>
  <si>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</si>
  <si>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</si>
  <si>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</si>
  <si>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</si>
  <si>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</si>
  <si>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</si>
  <si>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</si>
  <si>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</si>
  <si>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</si>
  <si>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</si>
  <si>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</si>
  <si>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</si>
  <si>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</si>
  <si>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</si>
  <si>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</si>
  <si>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</si>
  <si>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</si>
  <si>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</si>
  <si>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</si>
  <si>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</si>
  <si>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</si>
  <si>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</si>
  <si>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</si>
  <si>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</si>
  <si>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</si>
  <si>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</si>
  <si>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</si>
  <si>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</si>
  <si>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</si>
  <si>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</si>
  <si>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</si>
  <si>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</si>
  <si>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</si>
  <si>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</si>
  <si>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</si>
  <si>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</si>
  <si>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</si>
  <si>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</si>
  <si>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</si>
  <si>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</si>
  <si>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</si>
  <si>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</si>
  <si>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</si>
  <si>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</si>
  <si>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</si>
  <si>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</si>
  <si>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</si>
  <si>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</si>
  <si>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</si>
  <si>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</si>
  <si>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</si>
  <si>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</si>
  <si>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</si>
  <si>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</si>
  <si>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</si>
  <si>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</si>
  <si>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</si>
  <si>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</si>
  <si>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</si>
  <si>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</si>
  <si>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</si>
  <si>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</si>
  <si>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</si>
  <si>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</si>
  <si>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</si>
  <si>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</si>
  <si>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</si>
  <si>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</si>
  <si>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</si>
  <si>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</si>
  <si>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</si>
  <si>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</si>
  <si>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</si>
  <si>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</si>
  <si>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</si>
  <si>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</si>
  <si>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</si>
  <si>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</si>
  <si>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</si>
  <si>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</si>
  <si>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</si>
  <si>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</si>
  <si>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</si>
  <si>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</si>
  <si>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</si>
  <si>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</si>
  <si>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</si>
  <si>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</si>
  <si>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</si>
  <si>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</si>
  <si>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</si>
  <si>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</si>
  <si>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</si>
  <si>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</si>
  <si>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</si>
  <si>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</si>
  <si>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</si>
  <si>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</si>
  <si>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</si>
  <si>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</si>
  <si>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</si>
  <si>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</si>
  <si>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</si>
  <si>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</si>
  <si>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</si>
  <si>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</si>
  <si>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</si>
  <si>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</si>
  <si>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</si>
  <si>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</si>
  <si>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</si>
  <si>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</si>
  <si>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</si>
  <si>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</si>
  <si>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</si>
  <si>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</si>
  <si>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</si>
  <si>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</si>
  <si>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</si>
  <si>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</si>
  <si>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</si>
  <si>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</si>
  <si>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</si>
  <si>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</si>
  <si>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</si>
  <si>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</si>
  <si>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</si>
  <si>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</si>
  <si>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</si>
  <si>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</si>
  <si>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</si>
  <si>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</si>
  <si>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</si>
  <si>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</si>
  <si>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</si>
  <si>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</si>
  <si>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</si>
  <si>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</si>
  <si>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</si>
  <si>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</si>
  <si>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</si>
  <si>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</si>
  <si>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</si>
  <si>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</si>
  <si>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</si>
  <si>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</si>
  <si>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</si>
  <si>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</si>
  <si>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</si>
  <si>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</si>
  <si>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</si>
  <si>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</si>
  <si>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</si>
  <si>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</si>
  <si>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</si>
  <si>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</si>
  <si>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</si>
  <si>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</si>
  <si>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</si>
  <si>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</si>
  <si>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</si>
  <si>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</si>
  <si>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</si>
  <si>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</si>
  <si>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</si>
  <si>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</si>
  <si>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</si>
  <si>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</si>
  <si>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</si>
  <si>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</si>
  <si>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</si>
  <si>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</si>
  <si>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</si>
  <si>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</si>
  <si>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</si>
  <si>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</si>
  <si>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</si>
  <si>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</si>
  <si>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</si>
  <si>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</si>
  <si>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</si>
  <si>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</si>
  <si>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</si>
  <si>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</si>
  <si>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</si>
  <si>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</si>
  <si>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</si>
  <si>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</si>
  <si>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</si>
  <si>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</si>
  <si>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</si>
  <si>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</si>
  <si>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</si>
  <si>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</si>
  <si>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</si>
  <si>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</si>
  <si>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</si>
  <si>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</si>
  <si>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</si>
  <si>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</si>
  <si>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</si>
  <si>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</si>
  <si>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</si>
  <si>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</si>
  <si>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</si>
  <si>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</si>
  <si>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</si>
  <si>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</si>
  <si>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</si>
  <si>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</si>
  <si>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</si>
  <si>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</si>
  <si>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</si>
  <si>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</si>
  <si>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</si>
  <si>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</si>
  <si>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</si>
  <si>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</si>
  <si>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</si>
  <si>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</si>
  <si>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</si>
  <si>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</si>
  <si>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</si>
  <si>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</si>
  <si>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</si>
  <si>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</si>
  <si>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</si>
  <si>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</si>
  <si>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</si>
  <si>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</si>
  <si>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</si>
  <si>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</si>
  <si>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</si>
  <si>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</si>
  <si>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</si>
  <si>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</si>
  <si>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</si>
  <si>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</si>
  <si>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</si>
  <si>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</si>
  <si>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</si>
  <si>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</si>
  <si>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</si>
  <si>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</si>
  <si>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</si>
  <si>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</si>
  <si>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</si>
  <si>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</si>
  <si>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</si>
  <si>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</si>
  <si>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</si>
  <si>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</si>
  <si>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</si>
  <si>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</si>
  <si>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</si>
  <si>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</si>
  <si>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</si>
  <si>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</si>
  <si>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</si>
  <si>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</si>
  <si>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</si>
  <si>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</si>
  <si>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</si>
  <si>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</si>
  <si>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</si>
  <si>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</si>
  <si>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</si>
  <si>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</si>
  <si>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</si>
  <si>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</si>
  <si>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</si>
  <si>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</si>
  <si>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</si>
  <si>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</si>
  <si>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</si>
  <si>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</si>
  <si>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</si>
  <si>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</si>
  <si>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</si>
  <si>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</si>
  <si>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</si>
  <si>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</si>
  <si>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</si>
  <si>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</si>
  <si>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</si>
  <si>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</si>
  <si>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</si>
  <si>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</si>
  <si>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</si>
  <si>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</si>
  <si>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</si>
  <si>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</si>
  <si>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</si>
  <si>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</si>
  <si>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</si>
  <si>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</si>
  <si>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</si>
  <si>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</si>
  <si>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</si>
  <si>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</si>
  <si>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</si>
  <si>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</si>
  <si>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</si>
  <si>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</si>
  <si>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</si>
  <si>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</si>
  <si>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</si>
  <si>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</si>
  <si>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</si>
  <si>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</si>
  <si>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</si>
  <si>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</si>
  <si>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</si>
  <si>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</si>
  <si>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</si>
  <si>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</si>
  <si>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</si>
  <si>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</si>
  <si>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</si>
  <si>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</si>
  <si>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</si>
  <si>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</si>
  <si>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</si>
  <si>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</si>
  <si>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</si>
  <si>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</si>
  <si>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</si>
  <si>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</si>
  <si>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</si>
  <si>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</si>
  <si>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</si>
  <si>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</si>
  <si>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</si>
  <si>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</si>
  <si>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</si>
  <si>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</si>
  <si>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</si>
  <si>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</si>
  <si>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</si>
  <si>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</si>
  <si>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</si>
  <si>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</si>
  <si>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</si>
  <si>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</si>
  <si>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</si>
  <si>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</si>
  <si>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</si>
  <si>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</si>
  <si>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</si>
  <si>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</si>
  <si>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</si>
  <si>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</si>
  <si>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</si>
  <si>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</si>
  <si>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</si>
  <si>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</si>
  <si>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</si>
  <si>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</si>
  <si>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</si>
  <si>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</si>
  <si>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</si>
  <si>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</si>
  <si>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</si>
  <si>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</si>
  <si>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</si>
  <si>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</si>
  <si>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</si>
  <si>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</si>
  <si>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</si>
  <si>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</si>
  <si>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</si>
  <si>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</si>
  <si>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</si>
  <si>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</si>
  <si>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</si>
  <si>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</si>
  <si>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</si>
  <si>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</si>
  <si>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</si>
  <si>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</si>
  <si>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</si>
  <si>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</si>
  <si>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</si>
  <si>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</si>
  <si>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</si>
  <si>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</si>
  <si>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</si>
  <si>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</si>
  <si>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</si>
  <si>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</si>
  <si>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</si>
  <si>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</si>
  <si>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</si>
  <si>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</si>
  <si>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</si>
  <si>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</si>
  <si>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</si>
  <si>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</si>
  <si>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</si>
  <si>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</si>
  <si>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</si>
  <si>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</si>
  <si>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</si>
  <si>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</si>
  <si>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</si>
  <si>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</si>
  <si>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</si>
  <si>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</si>
  <si>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</si>
  <si>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</si>
  <si>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</si>
  <si>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</si>
  <si>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</si>
  <si>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</si>
  <si>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</si>
  <si>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</si>
  <si>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</si>
  <si>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</si>
  <si>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</si>
  <si>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</si>
  <si>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</si>
  <si>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</si>
  <si>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</si>
  <si>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</si>
  <si>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</si>
  <si>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</si>
  <si>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</si>
  <si>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</si>
  <si>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</si>
  <si>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</si>
  <si>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</si>
  <si>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</si>
  <si>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</si>
  <si>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</si>
  <si>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</si>
  <si>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</si>
  <si>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</si>
  <si>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</si>
  <si>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</si>
  <si>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</si>
  <si>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</si>
  <si>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</si>
  <si>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</si>
  <si>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</si>
  <si>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</si>
  <si>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</si>
  <si>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</si>
  <si>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</si>
  <si>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</si>
  <si>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</si>
  <si>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</si>
  <si>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</si>
  <si>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</si>
  <si>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</si>
  <si>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</si>
  <si>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</si>
  <si>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</si>
  <si>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</si>
  <si>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</si>
  <si>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</si>
  <si>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</si>
  <si>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</si>
  <si>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</si>
  <si>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</si>
  <si>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</si>
  <si>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</si>
  <si>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</si>
  <si>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</si>
  <si>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</si>
  <si>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</si>
  <si>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</si>
  <si>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</si>
  <si>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</si>
  <si>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</si>
  <si>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</si>
  <si>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</si>
  <si>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</si>
  <si>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</si>
  <si>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</si>
  <si>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</si>
  <si>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</si>
  <si>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</si>
  <si>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</si>
  <si>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</si>
  <si>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</si>
  <si>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</si>
  <si>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</si>
  <si>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</si>
  <si>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</si>
  <si>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</si>
  <si>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</si>
  <si>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</si>
  <si>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</si>
  <si>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</si>
  <si>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</si>
  <si>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</si>
  <si>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</si>
  <si>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</si>
  <si>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</si>
  <si>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</si>
  <si>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</si>
  <si>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</si>
  <si>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</si>
  <si>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</si>
  <si>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</si>
  <si>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</si>
  <si>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</si>
  <si>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</si>
  <si>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</si>
  <si>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</si>
  <si>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</si>
  <si>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</si>
  <si>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</si>
  <si>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</si>
  <si>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</si>
  <si>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</si>
  <si>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</si>
  <si>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</si>
  <si>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</si>
  <si>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</si>
  <si>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</si>
  <si>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</si>
  <si>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</si>
  <si>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</si>
  <si>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</si>
  <si>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</si>
  <si>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</si>
  <si>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</si>
  <si>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</si>
  <si>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</si>
  <si>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</si>
  <si>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</si>
  <si>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</si>
  <si>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</si>
  <si>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</si>
  <si>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</si>
  <si>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</si>
  <si>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</si>
  <si>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</si>
  <si>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</si>
  <si>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</si>
  <si>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</si>
  <si>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</si>
  <si>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</si>
  <si>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</si>
  <si>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</si>
  <si>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</si>
  <si>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</si>
  <si>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</si>
  <si>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</si>
  <si>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</si>
  <si>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</si>
  <si>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</si>
  <si>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</si>
  <si>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</si>
  <si>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</si>
  <si>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</si>
  <si>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</si>
  <si>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</si>
  <si>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</si>
  <si>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</si>
  <si>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</si>
  <si>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</si>
  <si>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</si>
  <si>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</si>
  <si>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</si>
  <si>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</si>
  <si>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</si>
  <si>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</si>
  <si>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</si>
  <si>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</si>
  <si>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</si>
  <si>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</si>
  <si>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</si>
  <si>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</si>
  <si>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</si>
  <si>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</si>
  <si>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</si>
  <si>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</si>
  <si>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</si>
  <si>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</si>
  <si>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</si>
  <si>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</si>
  <si>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</si>
  <si>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</si>
  <si>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</si>
  <si>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</si>
  <si>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</si>
  <si>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</si>
  <si>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</si>
  <si>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</si>
  <si>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</si>
  <si>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</si>
  <si>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</si>
  <si>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</si>
  <si>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</si>
  <si>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</si>
  <si>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</si>
  <si>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</si>
  <si>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</si>
  <si>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</si>
  <si>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</si>
  <si>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</si>
  <si>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</si>
  <si>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</si>
  <si>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</si>
  <si>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</si>
  <si>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</si>
  <si>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</si>
  <si>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</si>
  <si>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</si>
  <si>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</si>
  <si>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</si>
  <si>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</si>
  <si>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</si>
  <si>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</si>
  <si>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</si>
  <si>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</si>
  <si>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</si>
  <si>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</si>
  <si>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</si>
  <si>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</si>
  <si>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</si>
  <si>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</si>
  <si>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</si>
  <si>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</si>
  <si>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</si>
  <si>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</si>
  <si>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</si>
  <si>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</si>
  <si>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</si>
  <si>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</si>
  <si>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</si>
  <si>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</si>
  <si>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</si>
  <si>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</si>
  <si>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</si>
  <si>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</si>
  <si>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</si>
  <si>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</si>
  <si>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</si>
  <si>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</si>
  <si>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</si>
  <si>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</si>
  <si>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</si>
  <si>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</si>
  <si>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</si>
  <si>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</si>
  <si>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</si>
  <si>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</si>
  <si>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</si>
  <si>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</si>
  <si>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</si>
  <si>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</si>
  <si>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</si>
  <si>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</si>
  <si>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</si>
  <si>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</si>
  <si>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</si>
  <si>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</si>
  <si>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</si>
  <si>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</si>
  <si>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</si>
  <si>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</si>
  <si>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</si>
  <si>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</si>
  <si>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</si>
  <si>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</si>
  <si>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</si>
  <si>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</si>
  <si>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</si>
  <si>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</si>
  <si>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</si>
  <si>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</si>
  <si>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</si>
  <si>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</si>
  <si>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</si>
  <si>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</si>
  <si>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</si>
  <si>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</si>
  <si>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</si>
  <si>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</si>
  <si>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</si>
  <si>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</si>
  <si>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</si>
  <si>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</si>
  <si>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</si>
  <si>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</si>
  <si>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</si>
  <si>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</si>
  <si>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</si>
  <si>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</si>
  <si>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</si>
  <si>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</si>
  <si>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</si>
  <si>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</si>
  <si>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</si>
  <si>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</si>
  <si>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</si>
  <si>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</si>
  <si>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</si>
  <si>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</si>
  <si>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</si>
  <si>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</si>
  <si>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</si>
  <si>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</si>
  <si>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</si>
  <si>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</si>
  <si>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</si>
  <si>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</si>
  <si>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</si>
  <si>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</si>
  <si>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</si>
  <si>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</si>
  <si>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</si>
  <si>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</si>
  <si>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</si>
  <si>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</si>
  <si>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</si>
  <si>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</si>
  <si>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</si>
  <si>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</si>
  <si>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</si>
  <si>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</si>
  <si>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</si>
  <si>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</si>
  <si>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</si>
  <si>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</si>
  <si>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</si>
  <si>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</si>
  <si>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</si>
  <si>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</si>
  <si>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</si>
  <si>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</si>
  <si>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</si>
  <si>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</si>
  <si>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</si>
  <si>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</si>
  <si>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</si>
  <si>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</si>
  <si>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</si>
  <si>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</si>
  <si>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</si>
  <si>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</si>
  <si>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</si>
  <si>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</si>
  <si>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</si>
  <si>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</si>
  <si>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</si>
  <si>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</si>
  <si>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</si>
  <si>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</si>
  <si>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</si>
  <si>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</si>
  <si>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</si>
  <si>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</si>
  <si>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</si>
  <si>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</si>
  <si>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</si>
  <si>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</si>
  <si>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</si>
  <si>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</si>
  <si>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</si>
  <si>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</si>
  <si>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</si>
  <si>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</si>
  <si>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</si>
  <si>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</si>
  <si>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</si>
  <si>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</si>
  <si>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</si>
  <si>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</si>
  <si>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</si>
  <si>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</si>
  <si>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</si>
  <si>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</si>
  <si>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</si>
  <si>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</si>
  <si>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</si>
  <si>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</si>
  <si>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</si>
  <si>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</si>
  <si>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</si>
  <si>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</si>
  <si>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</si>
  <si>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</si>
  <si>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</si>
  <si>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</si>
  <si>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</si>
  <si>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</si>
  <si>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</si>
  <si>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</si>
  <si>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</si>
  <si>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</si>
  <si>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</si>
  <si>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</si>
  <si>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</si>
  <si>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</si>
  <si>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</si>
  <si>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</si>
  <si>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</si>
  <si>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</si>
  <si>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</si>
  <si>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</si>
  <si>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</si>
  <si>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</si>
  <si>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</si>
  <si>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</si>
  <si>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</si>
  <si>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</si>
  <si>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</si>
  <si>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</si>
  <si>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</si>
  <si>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</si>
  <si>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</si>
  <si>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</si>
  <si>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</si>
  <si>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</si>
  <si>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</si>
  <si>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</si>
  <si>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</si>
  <si>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</si>
  <si>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</si>
  <si>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</si>
  <si>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</si>
  <si>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</si>
  <si>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</si>
  <si>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</si>
  <si>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</si>
  <si>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</si>
  <si>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</si>
  <si>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</si>
  <si>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</si>
  <si>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</si>
  <si>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</si>
  <si>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</si>
  <si>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</si>
  <si>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</si>
  <si>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</si>
  <si>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</si>
  <si>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</si>
  <si>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</si>
  <si>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</si>
  <si>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</si>
  <si>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</si>
  <si>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</si>
  <si>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</si>
  <si>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</si>
  <si>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</si>
  <si>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</si>
  <si>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</si>
  <si>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</si>
  <si>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</si>
  <si>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</si>
  <si>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</si>
  <si>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</si>
  <si>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</si>
  <si>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</si>
  <si>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</si>
  <si>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</si>
  <si>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</si>
  <si>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</si>
  <si>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</si>
  <si>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</si>
  <si>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</si>
  <si>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</si>
  <si>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</si>
  <si>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</si>
  <si>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</si>
  <si>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</si>
  <si>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</si>
  <si>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</si>
  <si>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</si>
  <si>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</si>
  <si>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</si>
  <si>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</si>
  <si>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</si>
  <si>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</si>
  <si>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</si>
  <si>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</si>
  <si>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</si>
  <si>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</si>
  <si>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</si>
  <si>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</si>
  <si>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</si>
  <si>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</si>
  <si>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</si>
  <si>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</si>
  <si>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</si>
  <si>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</si>
  <si>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</si>
  <si>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</si>
  <si>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</si>
  <si>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</si>
  <si>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</si>
  <si>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</si>
  <si>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</si>
  <si>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</si>
  <si>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</si>
  <si>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</si>
  <si>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</si>
  <si>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</si>
  <si>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</si>
  <si>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</si>
  <si>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</si>
  <si>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</si>
  <si>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</si>
  <si>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</si>
  <si>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</si>
  <si>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</si>
  <si>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</si>
  <si>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</si>
  <si>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</si>
  <si>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</si>
  <si>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</si>
  <si>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</si>
  <si>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</si>
  <si>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</si>
  <si>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</si>
  <si>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</si>
  <si>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</si>
  <si>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</si>
  <si>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</si>
  <si>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</si>
  <si>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</si>
  <si>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</si>
  <si>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</si>
  <si>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</si>
  <si>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</si>
  <si>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</si>
  <si>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</si>
  <si>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</si>
  <si>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</si>
  <si>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</si>
  <si>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</si>
  <si>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</si>
  <si>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</si>
  <si>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</si>
  <si>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</si>
  <si>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</si>
  <si>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</si>
  <si>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</si>
  <si>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</si>
  <si>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</si>
  <si>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</si>
  <si>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</si>
  <si>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</si>
  <si>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</si>
  <si>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</si>
  <si>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</si>
  <si>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</si>
  <si>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</si>
  <si>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</si>
  <si>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</si>
  <si>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</si>
  <si>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</si>
  <si>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</si>
  <si>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</si>
  <si>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</si>
  <si>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</si>
  <si>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</si>
  <si>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</si>
  <si>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</si>
  <si>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</si>
  <si>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</si>
  <si>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</si>
  <si>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</si>
  <si>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</si>
  <si>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</si>
  <si>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</si>
  <si>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</si>
  <si>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</si>
  <si>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</si>
  <si>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</si>
  <si>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</si>
  <si>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</si>
  <si>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</si>
  <si>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</si>
  <si>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</si>
  <si>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</si>
  <si>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</si>
  <si>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</si>
  <si>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</si>
  <si>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</si>
  <si>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</si>
  <si>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</si>
  <si>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</si>
  <si>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</si>
  <si>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</si>
  <si>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</si>
  <si>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</si>
  <si>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</si>
  <si>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</si>
  <si>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</si>
  <si>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</si>
  <si>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</si>
  <si>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</si>
  <si>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</si>
  <si>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</si>
  <si>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</si>
  <si>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</si>
  <si>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</si>
  <si>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</si>
  <si>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</si>
  <si>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</si>
  <si>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</si>
  <si>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</si>
  <si>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</si>
  <si>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</si>
  <si>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</si>
  <si>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</si>
  <si>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</si>
  <si>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</si>
  <si>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</si>
  <si>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</si>
  <si>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</si>
  <si>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</si>
  <si>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</si>
  <si>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</si>
  <si>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</si>
  <si>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</si>
  <si>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</si>
  <si>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</si>
  <si>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</si>
  <si>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</si>
  <si>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</si>
  <si>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</si>
  <si>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</si>
  <si>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</si>
  <si>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</si>
  <si>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</si>
  <si>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</si>
  <si>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</si>
  <si>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</si>
  <si>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</si>
  <si>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</si>
  <si>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</si>
  <si>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</si>
  <si>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</si>
  <si>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</si>
  <si>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</si>
  <si>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</si>
  <si>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</si>
  <si>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</si>
  <si>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</si>
  <si>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</si>
  <si>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</si>
  <si>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</si>
  <si>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</si>
  <si>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</si>
  <si>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</si>
  <si>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</si>
  <si>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</si>
  <si>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</si>
  <si>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</si>
  <si>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</si>
  <si>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</si>
  <si>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</si>
  <si>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</si>
  <si>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</si>
  <si>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</si>
  <si>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</si>
  <si>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</si>
  <si>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</si>
  <si>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</si>
  <si>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</si>
  <si>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</si>
  <si>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</si>
  <si>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</si>
  <si>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</si>
  <si>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</si>
  <si>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</si>
  <si>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</si>
  <si>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</si>
  <si>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</si>
  <si>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</si>
  <si>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</si>
  <si>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</si>
  <si>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</si>
  <si>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</si>
  <si>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</si>
  <si>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</si>
  <si>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</si>
  <si>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</si>
  <si>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</si>
  <si>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</si>
  <si>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</si>
  <si>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</si>
  <si>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</si>
  <si>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</si>
  <si>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</si>
  <si>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</si>
  <si>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</si>
  <si>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</si>
  <si>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</si>
  <si>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</si>
  <si>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</si>
  <si>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</si>
  <si>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</si>
  <si>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</si>
  <si>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</si>
  <si>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</si>
  <si>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</si>
  <si>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</si>
  <si>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</si>
  <si>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</si>
  <si>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</si>
  <si>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</si>
  <si>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</si>
  <si>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</si>
  <si>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</si>
  <si>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</si>
  <si>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</si>
  <si>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</si>
  <si>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</si>
  <si>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</si>
  <si>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</si>
  <si>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</si>
  <si>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</si>
  <si>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</si>
  <si>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</si>
  <si>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</si>
  <si>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</si>
  <si>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</si>
  <si>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</si>
  <si>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</si>
  <si>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</si>
  <si>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</si>
  <si>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</si>
  <si>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</si>
  <si>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</si>
  <si>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</si>
  <si>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</si>
  <si>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</si>
  <si>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</si>
  <si>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</si>
  <si>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</si>
  <si>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</si>
  <si>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</si>
  <si>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</si>
  <si>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</si>
  <si>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</si>
  <si>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</si>
  <si>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</si>
  <si>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</si>
  <si>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</si>
  <si>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</si>
  <si>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</si>
  <si>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</si>
  <si>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</si>
  <si>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</si>
  <si>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</si>
  <si>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</si>
  <si>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</si>
  <si>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</si>
  <si>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</si>
  <si>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</si>
  <si>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</si>
  <si>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</si>
  <si>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</si>
  <si>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</si>
  <si>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</si>
  <si>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</si>
  <si>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</si>
  <si>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</si>
  <si>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</si>
  <si>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</si>
  <si>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</si>
  <si>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</si>
  <si>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</si>
  <si>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</si>
  <si>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</si>
  <si>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</si>
  <si>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</si>
  <si>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</si>
  <si>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</si>
  <si>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</si>
  <si>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</si>
  <si>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</si>
  <si>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</si>
  <si>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</si>
  <si>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</si>
  <si>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</si>
  <si>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</si>
  <si>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</si>
  <si>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</si>
  <si>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</si>
  <si>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</si>
  <si>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</si>
  <si>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</si>
  <si>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</si>
  <si>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</si>
  <si>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</si>
  <si>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</si>
  <si>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</si>
  <si>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</si>
  <si>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</si>
  <si>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</si>
  <si>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</si>
  <si>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</si>
  <si>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</si>
  <si>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</si>
  <si>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</si>
  <si>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</si>
  <si>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</si>
  <si>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</si>
  <si>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</si>
  <si>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</si>
  <si>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</si>
  <si>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</si>
  <si>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</si>
  <si>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</si>
  <si>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</si>
  <si>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</si>
  <si>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</si>
  <si>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</si>
  <si>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</si>
  <si>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</si>
  <si>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</si>
  <si>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</si>
  <si>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</si>
  <si>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</si>
  <si>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</si>
  <si>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</si>
  <si>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</si>
  <si>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</si>
  <si>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</si>
  <si>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</si>
  <si>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</si>
  <si>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</si>
  <si>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</si>
  <si>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</si>
  <si>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</si>
  <si>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</si>
  <si>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</si>
  <si>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</si>
  <si>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</si>
  <si>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</si>
  <si>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</si>
  <si>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</si>
  <si>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</si>
  <si>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</si>
  <si>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</si>
  <si>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</si>
  <si>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</si>
  <si>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</si>
  <si>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</si>
  <si>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</si>
  <si>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</si>
  <si>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</si>
  <si>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</si>
  <si>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</si>
  <si>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</si>
  <si>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</si>
  <si>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</si>
  <si>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</si>
  <si>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</si>
  <si>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</si>
  <si>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</si>
  <si>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</si>
  <si>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</si>
  <si>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</si>
  <si>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</si>
  <si>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</si>
  <si>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</si>
  <si>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</si>
  <si>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</si>
  <si>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</si>
  <si>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</si>
  <si>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</si>
  <si>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</si>
  <si>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</si>
  <si>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</si>
  <si>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</si>
  <si>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</si>
  <si>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</si>
  <si>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</si>
  <si>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</si>
  <si>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</si>
  <si>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</si>
  <si>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</si>
  <si>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</si>
  <si>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</si>
  <si>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</si>
  <si>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</si>
  <si>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</si>
  <si>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</si>
  <si>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</si>
  <si>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</si>
  <si>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</si>
  <si>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</si>
  <si>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</si>
  <si>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</si>
  <si>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</si>
  <si>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</si>
  <si>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</si>
  <si>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</si>
  <si>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</si>
  <si>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</si>
  <si>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</si>
  <si>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</si>
  <si>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</si>
  <si>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</si>
  <si>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</si>
  <si>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</si>
  <si>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</si>
  <si>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</si>
  <si>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</si>
  <si>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</si>
  <si>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</si>
  <si>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</si>
  <si>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</si>
  <si>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</si>
  <si>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</si>
  <si>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</si>
  <si>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</si>
  <si>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</si>
  <si>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</si>
  <si>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</si>
  <si>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</si>
  <si>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</si>
  <si>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</si>
  <si>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</si>
  <si>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</si>
  <si>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</si>
  <si>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</si>
  <si>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</si>
  <si>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</si>
  <si>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</si>
  <si>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</si>
  <si>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</si>
  <si>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</si>
  <si>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</si>
  <si>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</si>
  <si>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</si>
  <si>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</si>
  <si>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</si>
  <si>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</si>
  <si>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</si>
  <si>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</si>
  <si>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</si>
  <si>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</si>
  <si>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</si>
  <si>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</si>
  <si>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</si>
  <si>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</si>
  <si>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</si>
  <si>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</si>
  <si>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</si>
  <si>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</si>
  <si>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</si>
  <si>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</si>
  <si>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</si>
  <si>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</si>
  <si>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</si>
  <si>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</si>
  <si>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</si>
  <si>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</si>
  <si>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</si>
  <si>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</si>
  <si>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</si>
  <si>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</si>
  <si>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</si>
  <si>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</si>
  <si>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</si>
  <si>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</si>
  <si>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</si>
  <si>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</si>
  <si>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</si>
  <si>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</si>
  <si>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</si>
  <si>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</si>
  <si>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</si>
  <si>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</si>
  <si>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</si>
  <si>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</si>
  <si>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</si>
  <si>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</si>
  <si>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</si>
  <si>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</si>
  <si>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</si>
  <si>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</si>
  <si>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</si>
  <si>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</si>
  <si>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</si>
  <si>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</si>
  <si>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</si>
  <si>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</si>
  <si>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</si>
  <si>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</si>
  <si>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</si>
  <si>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</si>
  <si>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</si>
  <si>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</si>
  <si>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</si>
  <si>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</si>
  <si>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</si>
  <si>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</si>
  <si>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</si>
  <si>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</si>
  <si>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</si>
  <si>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</si>
  <si>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</si>
  <si>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</si>
  <si>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</si>
  <si>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</si>
  <si>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</si>
  <si>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</si>
  <si>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</si>
  <si>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</si>
  <si>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</si>
  <si>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</si>
  <si>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</si>
  <si>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</si>
  <si>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</si>
  <si>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</si>
  <si>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</si>
  <si>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</si>
  <si>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</si>
  <si>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</si>
  <si>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</si>
  <si>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</si>
  <si>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</si>
  <si>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</si>
  <si>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</si>
  <si>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</si>
  <si>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</si>
  <si>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</si>
  <si>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</si>
  <si>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</si>
  <si>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</si>
  <si>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</si>
  <si>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</si>
  <si>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</si>
  <si>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</si>
  <si>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</si>
  <si>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</si>
  <si>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</si>
  <si>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</si>
  <si>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</si>
  <si>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</si>
  <si>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</si>
  <si>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</si>
  <si>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</si>
  <si>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</si>
  <si>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</si>
  <si>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</si>
  <si>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</si>
  <si>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</si>
  <si>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</si>
  <si>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</si>
  <si>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</si>
  <si>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</si>
  <si>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</si>
  <si>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</si>
  <si>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</si>
  <si>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</si>
  <si>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</si>
  <si>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</si>
  <si>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</si>
  <si>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</si>
  <si>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</si>
  <si>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</si>
  <si>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</si>
  <si>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</si>
  <si>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</si>
  <si>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</si>
  <si>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</si>
  <si>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</si>
  <si>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</si>
  <si>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</si>
  <si>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</si>
  <si>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</si>
  <si>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</si>
  <si>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</si>
  <si>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</si>
  <si>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</si>
  <si>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</si>
  <si>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</si>
  <si>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</si>
  <si>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</si>
  <si>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</si>
  <si>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</si>
  <si>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</si>
  <si>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</si>
  <si>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</si>
  <si>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</si>
  <si>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</si>
  <si>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</si>
  <si>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</si>
  <si>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</si>
  <si>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</si>
  <si>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</si>
  <si>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</si>
  <si>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</si>
  <si>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</si>
  <si>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</si>
  <si>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</si>
  <si>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</si>
  <si>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</si>
  <si>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</si>
  <si>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</si>
  <si>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</si>
  <si>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</si>
  <si>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</si>
  <si>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</si>
  <si>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</si>
  <si>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</si>
  <si>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</si>
  <si>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</si>
  <si>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</si>
  <si>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</si>
  <si>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</si>
  <si>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</si>
  <si>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</si>
  <si>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</si>
  <si>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</si>
  <si>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</si>
  <si>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</si>
  <si>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</si>
  <si>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</si>
  <si>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</si>
  <si>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</si>
  <si>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</si>
  <si>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</si>
  <si>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</si>
  <si>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</si>
  <si>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</si>
  <si>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</si>
  <si>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</si>
  <si>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</si>
  <si>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</si>
  <si>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</si>
  <si>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</si>
  <si>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</si>
  <si>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</si>
  <si>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</si>
  <si>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</si>
  <si>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</si>
  <si>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</si>
  <si>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</si>
  <si>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</si>
  <si>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</si>
  <si>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</si>
  <si>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</si>
  <si>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</si>
  <si>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</si>
  <si>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</si>
  <si>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</si>
  <si>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</si>
  <si>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</si>
  <si>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</si>
  <si>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</si>
  <si>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</si>
  <si>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</si>
  <si>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</si>
  <si>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</si>
  <si>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</si>
  <si>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</si>
  <si>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</si>
  <si>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</si>
  <si>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</si>
  <si>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</si>
  <si>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</si>
  <si>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</si>
  <si>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</si>
  <si>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</si>
  <si>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</si>
  <si>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</si>
  <si>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</si>
  <si>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</si>
  <si>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</si>
  <si>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</si>
  <si>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</si>
  <si>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</si>
  <si>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</si>
  <si>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</si>
  <si>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</si>
  <si>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</si>
  <si>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</si>
  <si>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</si>
  <si>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</si>
  <si>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</si>
  <si>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</si>
  <si>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</si>
  <si>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</si>
  <si>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</si>
  <si>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</si>
  <si>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</si>
  <si>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</si>
  <si>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</si>
  <si>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</si>
  <si>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</si>
  <si>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</si>
  <si>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</si>
  <si>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</si>
  <si>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</si>
  <si>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</si>
  <si>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</si>
  <si>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</si>
  <si>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</si>
  <si>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</si>
  <si>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</si>
  <si>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</si>
  <si>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</si>
  <si>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</si>
  <si>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</si>
  <si>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</si>
  <si>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</si>
  <si>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</si>
  <si>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</si>
  <si>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</si>
  <si>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</si>
  <si>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</si>
  <si>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</si>
  <si>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</si>
  <si>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</si>
  <si>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</si>
  <si>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</si>
  <si>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</si>
  <si>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</si>
  <si>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</si>
  <si>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</si>
  <si>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</si>
  <si>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</si>
  <si>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</si>
  <si>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</si>
  <si>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</si>
  <si>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</si>
  <si>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</si>
  <si>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</si>
  <si>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</si>
  <si>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</si>
  <si>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</si>
  <si>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</si>
  <si>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</si>
  <si>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</si>
  <si>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</si>
  <si>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</si>
  <si>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</si>
  <si>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</si>
  <si>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</si>
  <si>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</si>
  <si>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</si>
  <si>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</si>
  <si>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</si>
  <si>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</si>
  <si>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</si>
  <si>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</si>
  <si>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</si>
  <si>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</si>
  <si>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</si>
  <si>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</si>
  <si>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</si>
  <si>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</si>
  <si>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</si>
  <si>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</si>
  <si>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</si>
  <si>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</si>
  <si>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</si>
  <si>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</si>
  <si>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</si>
  <si>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</si>
  <si>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</si>
  <si>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</si>
  <si>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</si>
  <si>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</si>
  <si>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</si>
  <si>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</si>
  <si>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</si>
  <si>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</si>
  <si>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</si>
  <si>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</si>
  <si>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</si>
  <si>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</si>
  <si>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</si>
  <si>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</si>
  <si>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</si>
  <si>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</si>
  <si>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</si>
  <si>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</si>
  <si>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</si>
  <si>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</si>
  <si>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</si>
  <si>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</si>
  <si>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</si>
  <si>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</si>
  <si>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</si>
  <si>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</si>
  <si>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</si>
  <si>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</si>
  <si>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</si>
  <si>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</si>
  <si>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</si>
  <si>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</si>
  <si>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</si>
  <si>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</si>
  <si>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</si>
  <si>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</si>
  <si>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</si>
  <si>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</si>
  <si>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</si>
  <si>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</si>
  <si>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</si>
  <si>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</si>
  <si>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</si>
  <si>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</si>
  <si>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</si>
  <si>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</si>
  <si>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</si>
  <si>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</si>
  <si>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</si>
  <si>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</si>
  <si>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</si>
  <si>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</si>
  <si>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</si>
  <si>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</si>
  <si>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</si>
  <si>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</si>
  <si>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</si>
  <si>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</si>
  <si>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</si>
  <si>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</si>
  <si>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</si>
  <si>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</si>
  <si>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</si>
  <si>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</si>
  <si>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</si>
  <si>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</si>
  <si>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</si>
  <si>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</si>
  <si>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</si>
  <si>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</si>
  <si>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</si>
  <si>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</si>
  <si>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</si>
  <si>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</si>
  <si>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</si>
  <si>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</si>
  <si>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</si>
  <si>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</si>
  <si>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</si>
  <si>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</si>
  <si>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</si>
  <si>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</si>
  <si>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</si>
  <si>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</si>
  <si>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</si>
  <si>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</si>
  <si>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</si>
  <si>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</si>
  <si>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</si>
  <si>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</si>
  <si>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</si>
  <si>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</si>
  <si>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</si>
  <si>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</si>
  <si>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</si>
  <si>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</si>
  <si>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</si>
  <si>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</si>
  <si>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</si>
  <si>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</si>
  <si>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</si>
  <si>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</si>
  <si>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</si>
  <si>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</si>
  <si>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</si>
  <si>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</si>
  <si>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</si>
  <si>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</si>
  <si>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</si>
  <si>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</si>
  <si>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</si>
  <si>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</si>
  <si>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</si>
  <si>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</si>
  <si>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</si>
  <si>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</si>
  <si>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</si>
  <si>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</si>
  <si>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</si>
  <si>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</si>
  <si>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</si>
  <si>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</si>
  <si>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</si>
  <si>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</si>
  <si>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</si>
  <si>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</si>
  <si>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</si>
  <si>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</si>
  <si>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</si>
  <si>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</si>
  <si>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</si>
  <si>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</si>
  <si>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</si>
  <si>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</si>
  <si>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</si>
  <si>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</si>
  <si>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</si>
  <si>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</si>
  <si>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</si>
  <si>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</si>
  <si>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</si>
  <si>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</si>
  <si>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</si>
  <si>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</si>
  <si>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</si>
  <si>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</si>
  <si>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</si>
  <si>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</si>
  <si>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</si>
  <si>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</si>
  <si>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</si>
  <si>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</si>
  <si>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</si>
  <si>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</si>
  <si>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</si>
  <si>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</si>
  <si>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</si>
  <si>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</si>
  <si>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</si>
  <si>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</si>
  <si>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</si>
  <si>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</si>
  <si>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</si>
  <si>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</si>
  <si>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</si>
  <si>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</si>
  <si>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</si>
  <si>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</si>
  <si>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</si>
  <si>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</si>
  <si>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</si>
  <si>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</si>
  <si>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</si>
  <si>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</si>
  <si>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</si>
  <si>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</si>
  <si>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</si>
  <si>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</si>
  <si>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</si>
  <si>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</si>
  <si>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</si>
  <si>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</si>
  <si>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</si>
  <si>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</si>
  <si>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</si>
  <si>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</si>
  <si>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</si>
  <si>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</si>
  <si>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</si>
  <si>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</si>
  <si>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</si>
  <si>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</si>
  <si>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</si>
  <si>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</si>
  <si>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</si>
  <si>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</si>
  <si>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</si>
  <si>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</si>
  <si>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</si>
  <si>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</si>
  <si>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</si>
  <si>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</si>
  <si>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</si>
  <si>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</si>
  <si>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</si>
  <si>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</si>
  <si>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</si>
  <si>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</si>
  <si>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</si>
  <si>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</si>
  <si>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</si>
  <si>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</si>
  <si>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</si>
  <si>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</si>
  <si>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</si>
  <si>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</si>
  <si>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</si>
  <si>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</si>
  <si>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</si>
  <si>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</si>
  <si>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</si>
  <si>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</si>
  <si>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</si>
  <si>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</si>
  <si>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</si>
  <si>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</si>
  <si>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</si>
  <si>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</si>
  <si>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</si>
  <si>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</si>
  <si>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</si>
  <si>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</si>
  <si>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</si>
  <si>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</si>
  <si>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</si>
  <si>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</si>
  <si>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</si>
  <si>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</si>
  <si>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</si>
  <si>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</si>
  <si>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</si>
  <si>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</si>
  <si>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</si>
  <si>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</si>
  <si>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</si>
  <si>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</si>
  <si>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</si>
  <si>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</si>
  <si>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</si>
  <si>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</si>
  <si>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</si>
  <si>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</si>
  <si>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</si>
  <si>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</si>
  <si>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</si>
  <si>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</si>
  <si>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</si>
  <si>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</si>
  <si>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</si>
  <si>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</si>
  <si>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</si>
  <si>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</si>
  <si>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</si>
  <si>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</si>
  <si>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</si>
  <si>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</si>
  <si>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</si>
  <si>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</si>
  <si>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</si>
  <si>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</si>
  <si>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</si>
  <si>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</si>
  <si>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</si>
  <si>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</si>
  <si>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</si>
  <si>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</si>
  <si>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</si>
  <si>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</si>
  <si>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</si>
  <si>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</si>
  <si>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</si>
  <si>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</si>
  <si>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</si>
  <si>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</si>
  <si>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</si>
  <si>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</si>
  <si>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</si>
  <si>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</si>
  <si>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</si>
  <si>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</si>
  <si>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</si>
  <si>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</si>
  <si>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</si>
  <si>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</si>
  <si>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</si>
  <si>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</si>
  <si>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</si>
  <si>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</si>
  <si>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</si>
  <si>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</si>
  <si>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</si>
  <si>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</si>
  <si>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</si>
  <si>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</si>
  <si>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</si>
  <si>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</si>
  <si>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</si>
  <si>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</si>
  <si>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</si>
  <si>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</si>
  <si>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</si>
  <si>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</si>
  <si>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</si>
  <si>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</si>
  <si>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</si>
  <si>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</si>
  <si>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</si>
  <si>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</si>
  <si>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</si>
  <si>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</si>
  <si>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</si>
  <si>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</si>
  <si>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</si>
  <si>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</si>
  <si>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</si>
  <si>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</si>
  <si>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</si>
  <si>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</si>
  <si>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</si>
  <si>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</si>
  <si>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</si>
  <si>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</si>
  <si>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</si>
  <si>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</si>
  <si>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</si>
  <si>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</si>
  <si>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</si>
  <si>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</si>
  <si>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</si>
  <si>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</si>
  <si>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</si>
  <si>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</si>
  <si>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</si>
  <si>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</si>
  <si>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</si>
  <si>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</si>
  <si>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</si>
  <si>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</si>
  <si>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</si>
  <si>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</si>
  <si>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</si>
  <si>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</si>
  <si>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</si>
  <si>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</si>
  <si>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</si>
  <si>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</si>
  <si>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</si>
  <si>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</si>
  <si>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</si>
  <si>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</si>
  <si>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</si>
  <si>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</si>
  <si>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</si>
  <si>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</si>
  <si>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</si>
  <si>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</si>
  <si>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</si>
  <si>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</si>
  <si>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</si>
  <si>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</si>
  <si>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</si>
  <si>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</si>
  <si>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</si>
  <si>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</si>
  <si>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</si>
  <si>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</si>
  <si>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</si>
  <si>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</si>
  <si>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</si>
  <si>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</si>
  <si>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</si>
  <si>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</si>
  <si>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</si>
  <si>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</si>
  <si>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</si>
  <si>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</si>
  <si>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</si>
  <si>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</si>
  <si>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</si>
  <si>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</si>
  <si>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</si>
  <si>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</si>
  <si>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</si>
  <si>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</si>
  <si>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</si>
  <si>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</si>
  <si>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</si>
  <si>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</si>
  <si>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</si>
  <si>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</si>
  <si>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</si>
  <si>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</si>
  <si>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</si>
  <si>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</si>
  <si>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</si>
  <si>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</si>
  <si>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</si>
  <si>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</si>
  <si>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</si>
  <si>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</si>
  <si>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</si>
  <si>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</si>
  <si>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</si>
  <si>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</si>
  <si>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</si>
  <si>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</si>
  <si>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</si>
  <si>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</si>
  <si>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</si>
  <si>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</si>
  <si>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</si>
  <si>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</si>
  <si>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</si>
  <si>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</si>
  <si>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</si>
  <si>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</si>
  <si>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</si>
  <si>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</si>
  <si>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</si>
  <si>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</si>
  <si>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</si>
  <si>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</si>
  <si>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</si>
  <si>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</si>
  <si>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</si>
  <si>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</si>
  <si>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</si>
  <si>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</si>
  <si>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</si>
  <si>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</si>
  <si>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</si>
  <si>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</si>
  <si>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</si>
  <si>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</si>
  <si>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</si>
  <si>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</si>
  <si>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</si>
  <si>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</si>
  <si>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</si>
  <si>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</si>
  <si>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</si>
  <si>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</si>
  <si>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</si>
  <si>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</si>
  <si>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</si>
  <si>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</si>
  <si>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</si>
  <si>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</si>
  <si>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</si>
  <si>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</si>
  <si>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</si>
  <si>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</si>
  <si>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</si>
  <si>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</si>
  <si>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</si>
  <si>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</si>
  <si>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</si>
  <si>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</si>
  <si>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</si>
  <si>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</si>
  <si>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</si>
  <si>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</si>
  <si>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</si>
  <si>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</si>
  <si>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</si>
  <si>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</si>
  <si>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</si>
  <si>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</si>
  <si>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</si>
  <si>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</si>
  <si>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</si>
  <si>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</si>
  <si>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</si>
  <si>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</si>
  <si>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</si>
  <si>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</si>
  <si>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</si>
  <si>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</si>
  <si>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</si>
  <si>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</si>
  <si>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</si>
  <si>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</si>
  <si>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</si>
  <si>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</si>
  <si>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</si>
  <si>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</si>
  <si>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</si>
  <si>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</si>
  <si>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</si>
  <si>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</si>
  <si>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</si>
  <si>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</si>
  <si>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</si>
  <si>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</si>
  <si>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</si>
  <si>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</si>
  <si>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</si>
  <si>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</si>
  <si>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</si>
  <si>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</si>
  <si>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</si>
  <si>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</si>
  <si>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</si>
  <si>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</si>
  <si>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</si>
  <si>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</si>
  <si>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</si>
  <si>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</si>
  <si>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</si>
  <si>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</si>
  <si>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</si>
  <si>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</si>
  <si>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</si>
  <si>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</si>
  <si>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</si>
  <si>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</si>
  <si>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</si>
  <si>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</si>
  <si>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</si>
  <si>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</si>
  <si>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</si>
  <si>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</si>
  <si>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</si>
  <si>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</si>
  <si>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</si>
  <si>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</si>
  <si>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</si>
  <si>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</si>
  <si>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</si>
  <si>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</si>
  <si>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</si>
  <si>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</si>
  <si>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</si>
  <si>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</si>
  <si>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</si>
  <si>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</si>
  <si>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</si>
  <si>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</si>
  <si>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</si>
  <si>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</si>
  <si>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</si>
  <si>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</si>
  <si>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</si>
  <si>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</si>
  <si>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</si>
  <si>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</si>
  <si>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</si>
  <si>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</si>
  <si>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</si>
  <si>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</si>
  <si>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</si>
  <si>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</si>
  <si>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</si>
  <si>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</si>
  <si>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</si>
  <si>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</si>
  <si>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</si>
  <si>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</si>
  <si>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</si>
  <si>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</si>
  <si>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</si>
  <si>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</si>
  <si>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</si>
  <si>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</si>
  <si>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</si>
  <si>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</si>
  <si>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</si>
  <si>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</si>
  <si>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</si>
  <si>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</si>
  <si>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</si>
  <si>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</si>
  <si>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</si>
  <si>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</si>
  <si>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</si>
  <si>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</si>
  <si>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</si>
  <si>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</si>
  <si>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</si>
  <si>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</si>
  <si>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</si>
  <si>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</si>
  <si>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</si>
  <si>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</si>
  <si>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</si>
  <si>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</si>
  <si>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</si>
  <si>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</si>
  <si>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</si>
  <si>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</si>
  <si>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</si>
  <si>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</si>
  <si>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</si>
  <si>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</si>
  <si>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</si>
  <si>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</si>
  <si>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</si>
  <si>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</si>
  <si>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</si>
  <si>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</si>
  <si>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</si>
  <si>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</si>
  <si>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</si>
  <si>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</si>
  <si>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</si>
  <si>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</si>
  <si>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</si>
  <si>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</si>
  <si>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</si>
  <si>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</si>
  <si>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</si>
  <si>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</si>
  <si>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</si>
  <si>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</si>
  <si>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</si>
  <si>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</si>
  <si>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</si>
  <si>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</si>
  <si>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</si>
  <si>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</si>
  <si>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</si>
  <si>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</si>
  <si>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</si>
  <si>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</si>
  <si>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</si>
  <si>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</si>
  <si>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</si>
  <si>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</si>
  <si>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</si>
  <si>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</si>
  <si>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</si>
  <si>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</si>
  <si>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</si>
  <si>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</si>
  <si>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</si>
  <si>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</si>
  <si>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</si>
  <si>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</si>
  <si>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</si>
  <si>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</si>
  <si>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</si>
  <si>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</si>
  <si>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</si>
  <si>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</si>
  <si>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</si>
  <si>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</si>
  <si>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</si>
  <si>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</si>
  <si>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</si>
  <si>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</si>
  <si>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</si>
  <si>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</si>
  <si>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</si>
  <si>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</si>
  <si>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</si>
  <si>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</si>
  <si>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</si>
  <si>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</si>
  <si>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</si>
  <si>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</si>
  <si>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</si>
  <si>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</si>
  <si>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</si>
  <si>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</si>
  <si>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</si>
  <si>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</si>
  <si>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</si>
  <si>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</si>
  <si>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</si>
  <si>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</si>
  <si>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</si>
  <si>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</si>
  <si>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</si>
  <si>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</si>
  <si>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</si>
  <si>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</si>
  <si>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</si>
  <si>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</si>
  <si>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</si>
  <si>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</si>
  <si>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</si>
  <si>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</si>
  <si>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</si>
  <si>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</si>
  <si>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</si>
  <si>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</si>
  <si>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</si>
  <si>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</si>
  <si>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</si>
  <si>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</si>
  <si>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</si>
  <si>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</si>
  <si>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</si>
  <si>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</si>
  <si>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</si>
  <si>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</si>
  <si>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</si>
  <si>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</si>
  <si>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</si>
  <si>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</si>
  <si>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</si>
  <si>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</si>
  <si>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</si>
  <si>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</si>
  <si>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</si>
  <si>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</si>
  <si>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</si>
  <si>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</si>
  <si>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</si>
  <si>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</si>
  <si>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</si>
  <si>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</si>
  <si>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</si>
  <si>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</si>
  <si>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</si>
  <si>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</si>
  <si>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</si>
  <si>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</si>
  <si>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</si>
  <si>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</si>
  <si>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</si>
  <si>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</si>
  <si>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</si>
  <si>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</si>
  <si>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</si>
  <si>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</si>
  <si>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</si>
  <si>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</si>
  <si>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</si>
  <si>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</si>
  <si>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</si>
  <si>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</si>
  <si>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</si>
  <si>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</si>
  <si>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</si>
  <si>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</si>
  <si>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</si>
  <si>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</si>
  <si>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</si>
  <si>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</si>
  <si>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</si>
  <si>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</si>
  <si>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</si>
  <si>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</si>
  <si>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</si>
  <si>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</si>
  <si>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</si>
  <si>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</si>
  <si>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</si>
  <si>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</si>
  <si>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</si>
  <si>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</si>
  <si>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</si>
  <si>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</si>
  <si>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</si>
  <si>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</si>
  <si>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</si>
  <si>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</si>
  <si>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</si>
  <si>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</si>
  <si>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</si>
  <si>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</si>
  <si>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</si>
  <si>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</si>
  <si>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</si>
  <si>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</si>
  <si>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</si>
  <si>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</si>
  <si>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</si>
  <si>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</si>
  <si>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</si>
  <si>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</si>
  <si>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</si>
  <si>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</si>
  <si>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</si>
  <si>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</si>
  <si>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</si>
  <si>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</si>
  <si>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</si>
  <si>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</si>
  <si>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</si>
  <si>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</si>
  <si>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</si>
  <si>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</si>
  <si>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</si>
  <si>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</si>
  <si>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</si>
  <si>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</si>
  <si>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</si>
  <si>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</si>
  <si>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</si>
  <si>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</si>
  <si>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</si>
  <si>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</si>
  <si>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</si>
  <si>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</si>
  <si>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</si>
  <si>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</si>
  <si>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</si>
  <si>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</si>
  <si>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</si>
  <si>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</si>
  <si>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</si>
  <si>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</si>
  <si>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</si>
  <si>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</si>
  <si>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</si>
  <si>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</si>
  <si>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</si>
  <si>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</si>
  <si>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</si>
  <si>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</si>
  <si>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</si>
  <si>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</si>
  <si>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</si>
  <si>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</si>
  <si>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</si>
  <si>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</si>
  <si>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</si>
  <si>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</si>
  <si>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</si>
  <si>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</si>
  <si>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</si>
  <si>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</si>
  <si>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</si>
  <si>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</si>
  <si>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</si>
  <si>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</si>
  <si>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</si>
  <si>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</si>
  <si>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</si>
  <si>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</si>
  <si>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</si>
  <si>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</si>
  <si>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</si>
  <si>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</si>
  <si>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</si>
  <si>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</si>
  <si>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</si>
  <si>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</si>
  <si>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</si>
  <si>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</si>
  <si>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</si>
  <si>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</si>
  <si>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</si>
  <si>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</si>
  <si>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</si>
  <si>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</si>
  <si>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</si>
  <si>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</si>
  <si>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</si>
  <si>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</si>
  <si>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</si>
  <si>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</si>
  <si>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</si>
  <si>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</si>
  <si>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</si>
  <si>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</si>
  <si>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</si>
  <si>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</si>
  <si>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</si>
  <si>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</si>
  <si>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</si>
  <si>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</si>
  <si>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</si>
  <si>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</si>
  <si>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</si>
  <si>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</si>
  <si>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</si>
  <si>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</si>
  <si>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</si>
  <si>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</si>
  <si>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</si>
  <si>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</si>
  <si>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</si>
  <si>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</si>
  <si>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</si>
  <si>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</si>
  <si>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</si>
  <si>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</si>
  <si>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</si>
  <si>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</si>
  <si>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</si>
  <si>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</si>
  <si>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</si>
  <si>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</si>
  <si>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</si>
  <si>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</si>
  <si>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</si>
  <si>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</si>
  <si>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</si>
  <si>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</si>
  <si>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</si>
  <si>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</si>
  <si>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</si>
  <si>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</si>
  <si>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</si>
  <si>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</si>
  <si>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</si>
  <si>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</si>
  <si>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</si>
  <si>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</si>
  <si>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</si>
  <si>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</si>
  <si>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</si>
  <si>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</si>
  <si>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</si>
  <si>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</si>
  <si>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</si>
  <si>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</si>
  <si>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</si>
  <si>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</si>
  <si>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</si>
  <si>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</si>
  <si>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</si>
  <si>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</si>
  <si>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</si>
  <si>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</si>
  <si>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</si>
  <si>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</si>
  <si>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</si>
  <si>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</si>
  <si>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</si>
  <si>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</si>
  <si>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</si>
  <si>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</si>
  <si>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</si>
  <si>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</si>
  <si>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</si>
  <si>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</si>
  <si>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</si>
  <si>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</si>
  <si>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</si>
  <si>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</si>
  <si>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</si>
  <si>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</si>
  <si>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</si>
  <si>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</si>
  <si>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</si>
  <si>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</si>
  <si>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</si>
  <si>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</si>
  <si>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</si>
  <si>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</si>
  <si>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</si>
  <si>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</si>
  <si>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</si>
  <si>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</si>
  <si>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</si>
  <si>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</si>
  <si>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</si>
  <si>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</si>
  <si>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</si>
  <si>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</si>
  <si>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</si>
  <si>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</si>
  <si>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</si>
  <si>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</si>
  <si>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</si>
  <si>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</si>
  <si>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</si>
  <si>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</si>
  <si>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</si>
  <si>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</si>
  <si>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</si>
  <si>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</si>
  <si>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</si>
  <si>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</si>
  <si>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</si>
  <si>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</si>
  <si>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</si>
  <si>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</si>
  <si>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</si>
  <si>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</si>
  <si>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</si>
  <si>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</si>
  <si>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</si>
  <si>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</si>
  <si>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</si>
  <si>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</si>
  <si>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</si>
  <si>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</si>
  <si>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</si>
  <si>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</si>
  <si>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</si>
  <si>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</si>
  <si>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</si>
  <si>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</si>
  <si>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</si>
  <si>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</si>
  <si>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</si>
  <si>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</si>
  <si>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</si>
  <si>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</si>
  <si>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</si>
  <si>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</si>
  <si>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</si>
  <si>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</si>
  <si>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</si>
  <si>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</si>
  <si>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</si>
  <si>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</si>
  <si>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</si>
  <si>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</si>
  <si>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</si>
  <si>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</si>
  <si>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</si>
  <si>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</si>
  <si>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</si>
  <si>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</si>
  <si>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</si>
  <si>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</si>
  <si>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</si>
  <si>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</si>
  <si>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</si>
  <si>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</si>
  <si>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</si>
  <si>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</si>
  <si>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</si>
  <si>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</si>
  <si>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</si>
  <si>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</si>
  <si>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</si>
  <si>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</si>
  <si>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</si>
  <si>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</si>
  <si>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</si>
  <si>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</si>
  <si>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</si>
  <si>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</si>
  <si>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</si>
  <si>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</si>
  <si>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</si>
  <si>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</si>
  <si>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</si>
  <si>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</si>
  <si>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</si>
  <si>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</si>
  <si>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</si>
  <si>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</si>
  <si>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</si>
  <si>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</si>
  <si>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</si>
  <si>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</si>
  <si>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</si>
  <si>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</si>
  <si>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</si>
  <si>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</si>
  <si>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</si>
  <si>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</si>
  <si>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</si>
  <si>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</si>
  <si>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</si>
  <si>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</si>
  <si>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</si>
  <si>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</si>
  <si>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</si>
  <si>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</si>
  <si>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</si>
  <si>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</si>
  <si>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</si>
  <si>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</si>
  <si>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</si>
  <si>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</si>
  <si>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</si>
  <si>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</si>
  <si>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</si>
  <si>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</si>
  <si>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</si>
  <si>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</si>
  <si>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</si>
  <si>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</si>
  <si>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</si>
  <si>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</si>
  <si>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</si>
  <si>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</si>
  <si>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</si>
  <si>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</si>
  <si>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</si>
  <si>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</si>
  <si>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</si>
  <si>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</si>
  <si>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</si>
  <si>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</si>
  <si>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</si>
  <si>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</si>
  <si>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</si>
  <si>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</si>
  <si>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</si>
  <si>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</si>
  <si>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</si>
  <si>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</si>
  <si>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</si>
  <si>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</si>
  <si>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</si>
  <si>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</si>
  <si>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</si>
  <si>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</si>
  <si>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</si>
  <si>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</si>
  <si>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</si>
  <si>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</si>
  <si>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</si>
  <si>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</si>
  <si>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</si>
  <si>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</si>
  <si>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</si>
  <si>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</si>
  <si>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</si>
  <si>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</si>
  <si>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</si>
  <si>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</si>
  <si>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</si>
  <si>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</si>
  <si>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</si>
  <si>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</si>
  <si>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</si>
  <si>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</si>
  <si>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</si>
  <si>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</si>
  <si>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</si>
  <si>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</si>
  <si>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</si>
  <si>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</si>
  <si>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</si>
  <si>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</si>
  <si>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</si>
  <si>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</si>
  <si>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</si>
  <si>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</si>
  <si>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</si>
  <si>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</si>
  <si>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</si>
  <si>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</si>
  <si>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</si>
  <si>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</si>
  <si>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</si>
  <si>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</si>
  <si>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</si>
  <si>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</si>
  <si>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</si>
  <si>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</si>
  <si>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</si>
  <si>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</si>
  <si>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</si>
  <si>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</si>
  <si>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</si>
  <si>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</si>
  <si>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</si>
  <si>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</si>
  <si>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</si>
  <si>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</si>
  <si>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</si>
  <si>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</si>
  <si>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</si>
  <si>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</si>
  <si>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</si>
  <si>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</si>
  <si>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</si>
  <si>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</si>
  <si>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</si>
  <si>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</si>
  <si>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</si>
  <si>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</si>
  <si>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</si>
  <si>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</si>
  <si>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</si>
  <si>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</si>
  <si>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</si>
  <si>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</si>
  <si>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</si>
  <si>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</si>
  <si>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</si>
  <si>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</si>
  <si>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</si>
  <si>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</si>
  <si>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</si>
  <si>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</si>
  <si>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</si>
  <si>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</si>
  <si>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</si>
  <si>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</si>
  <si>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</si>
  <si>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</si>
  <si>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</si>
  <si>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</si>
  <si>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</si>
  <si>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</si>
  <si>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</si>
  <si>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</si>
  <si>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</si>
  <si>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</si>
  <si>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</si>
  <si>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</si>
  <si>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</si>
  <si>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</si>
  <si>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</si>
  <si>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</si>
  <si>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</si>
  <si>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</si>
  <si>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</si>
  <si>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</si>
  <si>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</si>
  <si>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</si>
  <si>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</si>
  <si>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</si>
  <si>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</si>
  <si>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</si>
  <si>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</si>
  <si>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</si>
  <si>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</si>
  <si>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</si>
  <si>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</si>
  <si>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</si>
  <si>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</si>
  <si>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</si>
  <si>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</si>
  <si>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</si>
  <si>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</si>
  <si>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</si>
  <si>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</si>
  <si>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</si>
  <si>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</si>
  <si>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</si>
  <si>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</si>
  <si>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</si>
  <si>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</si>
  <si>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</si>
  <si>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</si>
  <si>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</si>
  <si>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</si>
  <si>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</si>
  <si>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</si>
  <si>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</si>
  <si>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</si>
  <si>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</si>
  <si>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</si>
  <si>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</si>
  <si>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</si>
  <si>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</si>
  <si>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</si>
  <si>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</si>
  <si>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</si>
  <si>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</si>
  <si>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</si>
  <si>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</si>
  <si>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</si>
  <si>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</si>
  <si>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</si>
  <si>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</si>
  <si>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</si>
  <si>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</si>
  <si>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</si>
  <si>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</si>
  <si>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</si>
  <si>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</si>
  <si>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</si>
  <si>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</si>
  <si>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</si>
  <si>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</si>
  <si>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</si>
  <si>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</si>
  <si>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</si>
  <si>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</si>
  <si>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</si>
  <si>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</si>
  <si>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</si>
  <si>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</si>
  <si>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</si>
  <si>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</si>
  <si>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</si>
  <si>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</si>
  <si>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</si>
  <si>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</si>
  <si>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</si>
  <si>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</si>
  <si>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</si>
  <si>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</si>
  <si>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</si>
  <si>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</si>
  <si>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</si>
  <si>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</si>
  <si>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</si>
  <si>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</si>
  <si>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</si>
  <si>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</si>
  <si>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</si>
  <si>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</si>
  <si>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</si>
  <si>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</si>
  <si>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</si>
  <si>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</si>
  <si>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</si>
  <si>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</si>
  <si>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</si>
  <si>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</si>
  <si>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</si>
  <si>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</si>
  <si>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</si>
  <si>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</si>
  <si>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</si>
  <si>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</si>
  <si>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</si>
  <si>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</si>
  <si>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</si>
  <si>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</si>
  <si>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</si>
  <si>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</si>
  <si>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</si>
  <si>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</si>
  <si>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</si>
  <si>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</si>
  <si>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</si>
  <si>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</si>
  <si>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</si>
  <si>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</si>
  <si>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</si>
  <si>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</si>
  <si>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</si>
  <si>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</si>
  <si>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</si>
  <si>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</si>
  <si>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</si>
  <si>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</si>
  <si>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</si>
  <si>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</si>
  <si>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</si>
  <si>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</si>
  <si>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</si>
  <si>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</si>
  <si>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</si>
  <si>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</si>
  <si>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</si>
  <si>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</si>
  <si>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</si>
  <si>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</si>
  <si>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</si>
  <si>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</si>
  <si>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</si>
  <si>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</si>
  <si>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</si>
  <si>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</si>
  <si>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</si>
  <si>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</si>
  <si>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</si>
  <si>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</si>
  <si>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</si>
  <si>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</si>
  <si>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</si>
  <si>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</si>
  <si>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</si>
  <si>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</si>
  <si>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</si>
  <si>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</si>
  <si>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</si>
  <si>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</si>
  <si>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</si>
  <si>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</si>
  <si>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</si>
  <si>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</si>
  <si>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</si>
  <si>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</si>
  <si>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</si>
  <si>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</si>
  <si>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</si>
  <si>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</si>
  <si>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</si>
  <si>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</si>
  <si>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</si>
  <si>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</si>
  <si>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</si>
  <si>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</si>
  <si>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</si>
  <si>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</si>
  <si>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</si>
  <si>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</si>
  <si>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</si>
  <si>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</si>
  <si>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</si>
  <si>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</si>
  <si>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</si>
  <si>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</si>
  <si>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</si>
  <si>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</si>
  <si>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</si>
  <si>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</si>
  <si>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</si>
  <si>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</si>
  <si>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</si>
  <si>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</si>
  <si>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</si>
  <si>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</si>
  <si>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</si>
  <si>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</si>
  <si>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</si>
  <si>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</si>
  <si>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</si>
  <si>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</si>
  <si>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</si>
  <si>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</si>
  <si>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</si>
  <si>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</si>
  <si>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</si>
  <si>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</si>
  <si>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</si>
  <si>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</si>
  <si>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</si>
  <si>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</si>
  <si>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</si>
  <si>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</si>
  <si>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</si>
  <si>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</si>
  <si>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</si>
  <si>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</si>
  <si>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</si>
  <si>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</si>
  <si>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</si>
  <si>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</si>
  <si>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</si>
  <si>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</si>
  <si>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</si>
  <si>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</si>
  <si>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</si>
  <si>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</si>
  <si>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</si>
  <si>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</si>
  <si>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</si>
  <si>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</si>
  <si>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</si>
  <si>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</si>
  <si>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</si>
  <si>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</si>
  <si>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</si>
  <si>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</si>
  <si>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</si>
  <si>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</si>
  <si>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</si>
  <si>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</si>
  <si>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</si>
  <si>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</si>
  <si>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</si>
  <si>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</si>
  <si>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</si>
  <si>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</si>
  <si>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</si>
  <si>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</si>
  <si>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</si>
  <si>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</si>
  <si>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</si>
  <si>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</si>
  <si>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</si>
  <si>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</si>
  <si>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</si>
  <si>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</si>
  <si>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</si>
  <si>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</si>
  <si>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</si>
  <si>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</si>
  <si>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</si>
  <si>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</si>
  <si>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</si>
  <si>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</si>
  <si>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</si>
  <si>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</si>
  <si>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</si>
  <si>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</si>
  <si>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</si>
  <si>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</si>
  <si>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</si>
  <si>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</si>
  <si>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</si>
  <si>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</si>
  <si>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</si>
  <si>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</si>
  <si>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</si>
  <si>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</si>
  <si>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</si>
  <si>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</si>
  <si>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</si>
  <si>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</si>
  <si>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</si>
  <si>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</si>
  <si>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</si>
  <si>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</si>
  <si>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</si>
  <si>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</si>
  <si>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</si>
  <si>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</si>
  <si>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</si>
  <si>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</si>
  <si>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</si>
  <si>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</si>
  <si>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</si>
  <si>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</si>
  <si>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</si>
  <si>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</si>
  <si>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</si>
  <si>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</si>
  <si>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</si>
  <si>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</si>
  <si>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</si>
  <si>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</si>
  <si>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</si>
  <si>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</si>
  <si>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</si>
  <si>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</si>
  <si>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</si>
  <si>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</si>
  <si>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</si>
  <si>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</si>
  <si>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</si>
  <si>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</si>
  <si>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</si>
  <si>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</si>
  <si>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</si>
  <si>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</si>
  <si>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</si>
  <si>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</si>
  <si>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</si>
  <si>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</si>
  <si>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</si>
  <si>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</si>
  <si>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</si>
  <si>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</si>
  <si>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</si>
  <si>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</si>
  <si>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</si>
  <si>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</si>
  <si>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</si>
  <si>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</si>
  <si>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</si>
  <si>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</si>
  <si>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</si>
  <si>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</si>
  <si>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</si>
  <si>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</si>
  <si>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</si>
  <si>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</si>
  <si>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</si>
  <si>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</si>
  <si>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</si>
  <si>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</si>
  <si>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</si>
  <si>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</si>
  <si>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</si>
  <si>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</si>
  <si>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</si>
  <si>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</si>
  <si>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</si>
  <si>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</si>
  <si>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</si>
  <si>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</si>
  <si>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</si>
  <si>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</si>
  <si>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</si>
  <si>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</si>
  <si>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</si>
  <si>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</si>
  <si>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</si>
  <si>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</si>
  <si>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</si>
  <si>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</si>
  <si>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</si>
  <si>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</si>
  <si>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</si>
  <si>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</si>
  <si>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</si>
  <si>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</si>
  <si>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</si>
  <si>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</si>
  <si>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</si>
  <si>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</si>
  <si>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</si>
  <si>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</si>
  <si>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</si>
  <si>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</si>
  <si>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</si>
  <si>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</si>
  <si>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</si>
  <si>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</si>
  <si>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</si>
  <si>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</si>
  <si>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</si>
  <si>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</si>
  <si>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</si>
  <si>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</si>
  <si>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</si>
  <si>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</si>
  <si>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</si>
  <si>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</si>
  <si>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</si>
  <si>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</si>
  <si>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</si>
  <si>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</si>
  <si>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</si>
  <si>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</si>
  <si>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</si>
  <si>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</si>
  <si>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</si>
  <si>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</si>
  <si>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</si>
  <si>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</si>
  <si>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</si>
  <si>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</si>
  <si>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</si>
  <si>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</si>
  <si>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</si>
  <si>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</si>
  <si>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</si>
  <si>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</si>
  <si>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</si>
  <si>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</si>
  <si>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</si>
  <si>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</si>
  <si>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</si>
  <si>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</si>
  <si>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</si>
  <si>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</si>
  <si>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</si>
  <si>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</si>
  <si>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</si>
  <si>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</si>
  <si>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</si>
  <si>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</si>
  <si>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</si>
  <si>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</si>
  <si>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</si>
  <si>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</si>
  <si>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</si>
  <si>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</si>
  <si>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</si>
  <si>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</si>
  <si>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</si>
  <si>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</si>
  <si>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</si>
  <si>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</si>
  <si>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</si>
  <si>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</si>
  <si>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</si>
  <si>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</si>
  <si>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</si>
  <si>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</si>
  <si>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</si>
  <si>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</si>
  <si>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</si>
  <si>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</si>
  <si>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</si>
  <si>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</si>
  <si>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</si>
  <si>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</si>
  <si>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</si>
  <si>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</si>
  <si>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</si>
  <si>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</si>
  <si>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</si>
  <si>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</si>
  <si>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</si>
  <si>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</si>
  <si>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</si>
  <si>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</si>
  <si>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</si>
  <si>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</si>
  <si>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</si>
  <si>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</si>
  <si>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</si>
  <si>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</si>
  <si>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</si>
  <si>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</si>
  <si>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</si>
  <si>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</si>
  <si>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</si>
  <si>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</si>
  <si>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</si>
  <si>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</si>
  <si>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</si>
  <si>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</si>
  <si>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</si>
  <si>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</si>
  <si>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</si>
  <si>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</si>
  <si>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</si>
  <si>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</si>
  <si>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</si>
  <si>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</si>
  <si>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</si>
  <si>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</si>
  <si>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</si>
  <si>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</si>
  <si>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</si>
  <si>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</si>
  <si>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</si>
  <si>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</si>
  <si>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</si>
  <si>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</si>
  <si>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</si>
  <si>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</si>
  <si>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</si>
  <si>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</si>
  <si>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</si>
  <si>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</si>
  <si>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</si>
  <si>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</si>
  <si>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</si>
  <si>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</si>
  <si>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</si>
  <si>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</si>
  <si>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</si>
  <si>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</si>
  <si>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</si>
  <si>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</si>
  <si>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</si>
  <si>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</si>
  <si>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</si>
  <si>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</si>
  <si>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</si>
  <si>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</si>
  <si>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</si>
  <si>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</si>
  <si>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</si>
  <si>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</si>
  <si>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</si>
  <si>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</si>
  <si>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</si>
  <si>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</si>
  <si>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</si>
  <si>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</si>
  <si>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</si>
  <si>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</si>
  <si>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</si>
  <si>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</si>
  <si>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</si>
  <si>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</si>
  <si>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</si>
  <si>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</si>
  <si>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</si>
  <si>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</si>
  <si>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</si>
  <si>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</si>
  <si>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</si>
  <si>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</si>
  <si>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</si>
  <si>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</si>
  <si>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</si>
  <si>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</si>
  <si>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</si>
  <si>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</si>
  <si>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</si>
  <si>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</si>
  <si>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</si>
  <si>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</si>
  <si>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</si>
  <si>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</si>
  <si>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</si>
  <si>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</si>
  <si>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</si>
  <si>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</si>
  <si>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</si>
  <si>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</si>
  <si>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</si>
  <si>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</si>
  <si>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</si>
  <si>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</si>
  <si>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</si>
  <si>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</si>
  <si>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</si>
  <si>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</si>
  <si>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</si>
  <si>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</si>
  <si>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</si>
  <si>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</si>
  <si>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</si>
  <si>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</si>
  <si>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</si>
  <si>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</si>
  <si>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</si>
  <si>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</si>
  <si>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</si>
  <si>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</si>
  <si>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</si>
  <si>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</si>
  <si>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</si>
  <si>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</si>
  <si>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</si>
  <si>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</si>
  <si>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</si>
  <si>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</si>
  <si>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</si>
  <si>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</si>
  <si>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</si>
  <si>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</si>
  <si>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</si>
  <si>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</si>
  <si>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</si>
  <si>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</si>
  <si>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</si>
  <si>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</si>
  <si>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</si>
  <si>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</si>
  <si>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</si>
  <si>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</si>
  <si>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</si>
  <si>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</si>
  <si>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</si>
  <si>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</si>
  <si>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</si>
  <si>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</si>
  <si>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</si>
  <si>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</si>
  <si>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</si>
  <si>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</si>
  <si>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</si>
  <si>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</si>
  <si>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</si>
  <si>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</si>
  <si>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</si>
  <si>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</si>
  <si>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</si>
  <si>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</si>
  <si>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</si>
  <si>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</si>
  <si>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</si>
  <si>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</si>
  <si>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</si>
  <si>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</si>
  <si>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</si>
  <si>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</si>
  <si>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</si>
  <si>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</si>
  <si>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</si>
  <si>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</si>
  <si>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</si>
  <si>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</si>
  <si>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</si>
  <si>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</si>
  <si>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</si>
  <si>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</si>
  <si>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</si>
  <si>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</si>
  <si>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</si>
  <si>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</si>
  <si>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</si>
  <si>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</si>
  <si>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</si>
  <si>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</si>
  <si>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</si>
  <si>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</si>
  <si>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</si>
  <si>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</si>
  <si>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</si>
  <si>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</si>
  <si>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</si>
  <si>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</si>
  <si>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</si>
  <si>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</si>
  <si>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</si>
  <si>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</si>
  <si>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</si>
  <si>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</si>
  <si>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</si>
  <si>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</si>
  <si>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</si>
  <si>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</si>
  <si>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</si>
  <si>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</si>
  <si>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</si>
  <si>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</si>
  <si>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</si>
  <si>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</si>
  <si>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</si>
  <si>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</si>
  <si>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</si>
  <si>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</si>
  <si>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</si>
  <si>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</si>
  <si>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</si>
  <si>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</si>
  <si>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</si>
  <si>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</si>
  <si>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</si>
  <si>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</si>
  <si>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</si>
  <si>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</si>
  <si>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</si>
  <si>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</si>
  <si>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</si>
  <si>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</si>
  <si>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</si>
  <si>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</si>
  <si>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</si>
  <si>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</si>
  <si>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</si>
  <si>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</si>
  <si>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</si>
  <si>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</si>
  <si>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</si>
  <si>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</si>
  <si>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</si>
  <si>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</si>
  <si>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</si>
  <si>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</si>
  <si>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</si>
  <si>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</si>
  <si>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</si>
  <si>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</si>
  <si>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</si>
  <si>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</si>
  <si>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</si>
  <si>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</si>
  <si>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</si>
  <si>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</si>
  <si>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</si>
  <si>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</si>
  <si>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</si>
  <si>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</si>
  <si>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</si>
  <si>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</si>
  <si>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</si>
  <si>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</si>
  <si>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</si>
  <si>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</si>
  <si>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</si>
  <si>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</si>
  <si>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</si>
  <si>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</si>
  <si>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</si>
  <si>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</si>
  <si>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</si>
  <si>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</si>
  <si>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</si>
  <si>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</si>
  <si>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</si>
  <si>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</si>
  <si>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</si>
  <si>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</si>
  <si>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</si>
  <si>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</si>
  <si>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</si>
  <si>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</si>
  <si>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</si>
  <si>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</si>
  <si>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</si>
  <si>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</si>
  <si>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</si>
  <si>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</si>
  <si>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</si>
  <si>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</si>
  <si>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</si>
  <si>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</si>
  <si>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</si>
  <si>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</si>
  <si>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</si>
  <si>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</si>
  <si>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</si>
  <si>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</si>
  <si>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</si>
  <si>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</si>
  <si>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</si>
  <si>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</si>
  <si>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</si>
  <si>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</si>
  <si>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</si>
  <si>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</si>
  <si>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</si>
  <si>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</si>
  <si>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</si>
  <si>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</si>
  <si>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</si>
  <si>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</si>
  <si>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</si>
  <si>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</si>
  <si>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</si>
  <si>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</si>
  <si>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</si>
  <si>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</si>
  <si>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</si>
  <si>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</si>
  <si>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</si>
  <si>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</si>
  <si>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</si>
  <si>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</si>
  <si>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</si>
  <si>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</si>
  <si>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</si>
  <si>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</si>
  <si>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</si>
  <si>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</si>
  <si>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</si>
  <si>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</si>
  <si>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</si>
  <si>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</si>
  <si>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</si>
  <si>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</si>
  <si>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</si>
  <si>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</si>
  <si>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</si>
  <si>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</si>
  <si>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</si>
  <si>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</si>
  <si>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</si>
  <si>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</si>
  <si>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</si>
  <si>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</si>
  <si>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</si>
  <si>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</si>
  <si>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</si>
  <si>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</si>
  <si>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</si>
  <si>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</si>
  <si>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</si>
  <si>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</si>
  <si>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</si>
  <si>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</si>
  <si>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</si>
  <si>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</si>
  <si>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</si>
  <si>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</si>
  <si>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</si>
  <si>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</si>
  <si>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</si>
  <si>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</si>
  <si>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</si>
  <si>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</si>
  <si>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</si>
  <si>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</si>
  <si>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</si>
  <si>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</si>
  <si>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</si>
  <si>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</si>
  <si>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</si>
  <si>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</si>
  <si>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</si>
  <si>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</si>
  <si>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</si>
  <si>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</si>
  <si>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</si>
  <si>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</si>
  <si>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</si>
  <si>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</si>
  <si>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</si>
  <si>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</si>
  <si>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</si>
  <si>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</si>
  <si>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</si>
  <si>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</si>
  <si>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</si>
  <si>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</si>
  <si>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</si>
  <si>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</si>
  <si>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</si>
  <si>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</si>
  <si>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</si>
  <si>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</si>
  <si>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</si>
  <si>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</si>
  <si>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</si>
  <si>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</si>
  <si>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</si>
  <si>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</si>
  <si>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</si>
  <si>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</si>
  <si>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</si>
  <si>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</si>
  <si>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</si>
  <si>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</si>
  <si>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</si>
  <si>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</si>
  <si>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</si>
  <si>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</si>
  <si>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</si>
  <si>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</si>
  <si>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</si>
  <si>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</si>
  <si>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</si>
  <si>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</si>
  <si>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</si>
  <si>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</si>
  <si>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</si>
  <si>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</si>
  <si>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</si>
  <si>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</si>
  <si>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</si>
  <si>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</si>
  <si>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</si>
  <si>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</si>
  <si>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</si>
  <si>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</si>
  <si>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</si>
  <si>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</si>
  <si>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</si>
  <si>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</si>
  <si>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</si>
  <si>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</si>
  <si>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</si>
  <si>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</si>
  <si>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</si>
  <si>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</si>
  <si>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</si>
  <si>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</si>
  <si>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</si>
  <si>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</si>
  <si>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</si>
  <si>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</si>
  <si>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</si>
  <si>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</si>
  <si>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</si>
  <si>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</si>
  <si>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</si>
  <si>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</si>
  <si>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</si>
  <si>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</si>
  <si>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</si>
  <si>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</si>
  <si>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</si>
  <si>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</si>
  <si>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</si>
  <si>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</si>
  <si>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</si>
  <si>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</si>
  <si>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</si>
  <si>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</si>
  <si>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</si>
  <si>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</si>
  <si>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</si>
  <si>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</si>
  <si>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</si>
  <si>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</si>
  <si>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</si>
  <si>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</si>
  <si>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</si>
  <si>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</si>
  <si>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</si>
  <si>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</si>
  <si>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</si>
  <si>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</si>
  <si>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</si>
  <si>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</si>
  <si>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</si>
  <si>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</si>
  <si>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</si>
  <si>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</si>
  <si>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</si>
  <si>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</si>
  <si>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</si>
  <si>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</si>
  <si>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</si>
  <si>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</si>
  <si>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</si>
  <si>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</si>
  <si>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</si>
  <si>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</si>
  <si>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</si>
  <si>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</si>
  <si>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</si>
  <si>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</si>
  <si>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</si>
  <si>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</si>
  <si>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</si>
  <si>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</si>
  <si>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</si>
  <si>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</si>
  <si>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</si>
  <si>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</si>
  <si>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</si>
  <si>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</si>
  <si>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</si>
  <si>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</si>
  <si>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</si>
  <si>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</si>
  <si>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</si>
  <si>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</si>
  <si>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</si>
  <si>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</si>
  <si>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</si>
  <si>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</si>
  <si>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</si>
  <si>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</si>
  <si>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</si>
  <si>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</si>
  <si>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</si>
  <si>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</si>
  <si>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</si>
  <si>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</si>
  <si>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</si>
  <si>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</si>
  <si>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</si>
  <si>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</si>
  <si>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</si>
  <si>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</si>
  <si>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</si>
  <si>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</si>
  <si>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</si>
  <si>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</si>
  <si>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</si>
  <si>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</si>
  <si>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</si>
  <si>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</si>
  <si>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</si>
  <si>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</si>
  <si>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</si>
  <si>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</si>
  <si>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</si>
  <si>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</si>
  <si>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</si>
  <si>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</si>
  <si>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</si>
  <si>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</si>
  <si>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</si>
  <si>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</si>
  <si>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</si>
  <si>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</si>
  <si>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</si>
  <si>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</si>
  <si>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</si>
  <si>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</si>
  <si>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</si>
  <si>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</si>
  <si>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</si>
  <si>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</si>
  <si>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</si>
  <si>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</si>
  <si>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</si>
  <si>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</si>
  <si>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</si>
  <si>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</si>
  <si>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</si>
  <si>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</si>
  <si>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</si>
  <si>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</si>
  <si>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</si>
  <si>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</si>
  <si>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</si>
  <si>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</si>
  <si>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</si>
  <si>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</si>
  <si>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</si>
  <si>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</si>
  <si>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</si>
  <si>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</si>
  <si>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</si>
  <si>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</si>
  <si>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</si>
  <si>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</si>
  <si>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</si>
  <si>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</si>
  <si>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</si>
  <si>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</si>
  <si>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</si>
  <si>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</si>
  <si>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</si>
  <si>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</si>
  <si>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</si>
  <si>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</si>
  <si>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</si>
  <si>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</si>
  <si>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</si>
  <si>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</si>
  <si>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</si>
  <si>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</si>
  <si>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</si>
  <si>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</si>
  <si>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</si>
  <si>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</si>
  <si>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</si>
  <si>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</si>
  <si>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</si>
  <si>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</si>
  <si>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</si>
  <si>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</si>
  <si>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</si>
  <si>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</si>
  <si>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</si>
  <si>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</si>
  <si>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</si>
  <si>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</si>
  <si>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</si>
  <si>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</si>
  <si>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</si>
  <si>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</si>
  <si>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</si>
  <si>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</si>
  <si>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</si>
  <si>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</si>
  <si>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</si>
  <si>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</si>
  <si>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</si>
  <si>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</si>
  <si>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</si>
  <si>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</si>
  <si>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</si>
  <si>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</si>
  <si>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</si>
  <si>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</si>
  <si>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</si>
  <si>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</si>
  <si>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</si>
  <si>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</si>
  <si>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</si>
  <si>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</si>
  <si>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</si>
  <si>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</si>
  <si>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</si>
  <si>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</si>
  <si>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</si>
  <si>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</si>
  <si>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</si>
  <si>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</si>
  <si>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</si>
  <si>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</si>
  <si>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</si>
  <si>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</si>
  <si>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</si>
  <si>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</si>
  <si>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</si>
  <si>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</si>
  <si>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</si>
  <si>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</si>
  <si>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</si>
  <si>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</si>
  <si>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</si>
  <si>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</si>
  <si>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</si>
  <si>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</si>
  <si>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</si>
  <si>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</si>
  <si>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</si>
  <si>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</si>
  <si>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</si>
  <si>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</si>
  <si>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</si>
  <si>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</si>
  <si>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</si>
  <si>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</si>
  <si>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</si>
  <si>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</si>
  <si>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</si>
  <si>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</si>
  <si>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</si>
  <si>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</si>
  <si>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</si>
  <si>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</si>
  <si>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</si>
  <si>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</si>
  <si>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</si>
  <si>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</si>
  <si>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</si>
  <si>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</si>
  <si>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</si>
  <si>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</si>
  <si>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</si>
  <si>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</si>
  <si>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</si>
  <si>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</si>
  <si>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</si>
  <si>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</si>
  <si>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</si>
  <si>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</si>
  <si>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</si>
  <si>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</si>
  <si>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</si>
  <si>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</si>
  <si>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</si>
  <si>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</si>
  <si>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</si>
  <si>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</si>
  <si>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</si>
  <si>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</si>
  <si>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</si>
  <si>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</si>
  <si>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</si>
  <si>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</si>
  <si>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</si>
  <si>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</si>
  <si>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</si>
  <si>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</si>
  <si>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</si>
  <si>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</si>
  <si>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</si>
  <si>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</si>
  <si>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</si>
  <si>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</si>
  <si>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</si>
  <si>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</si>
  <si>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</si>
  <si>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</si>
  <si>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</si>
  <si>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</si>
  <si>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</si>
  <si>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</si>
  <si>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</si>
  <si>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</si>
  <si>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</si>
  <si>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</si>
  <si>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</si>
  <si>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</si>
  <si>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</si>
  <si>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</si>
  <si>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</si>
  <si>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</si>
  <si>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</si>
  <si>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</si>
  <si>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</si>
  <si>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</si>
  <si>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</si>
  <si>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</si>
  <si>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</si>
  <si>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</si>
  <si>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</si>
  <si>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</si>
  <si>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</si>
  <si>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</si>
  <si>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</si>
  <si>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</si>
  <si>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</si>
  <si>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</si>
  <si>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</si>
  <si>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</si>
  <si>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</si>
  <si>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</si>
  <si>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</si>
  <si>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</si>
  <si>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</si>
  <si>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</si>
  <si>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</si>
  <si>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</si>
  <si>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</si>
  <si>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</si>
  <si>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</si>
  <si>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</si>
  <si>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</si>
  <si>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</si>
  <si>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</si>
  <si>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</si>
  <si>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</si>
  <si>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</si>
  <si>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</si>
  <si>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</si>
  <si>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</si>
  <si>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</si>
  <si>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</si>
  <si>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</si>
  <si>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</si>
  <si>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</si>
  <si>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</si>
  <si>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</si>
  <si>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</si>
  <si>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</si>
  <si>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</si>
  <si>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</si>
  <si>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</si>
  <si>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</si>
  <si>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</si>
  <si>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</si>
  <si>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</si>
  <si>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</si>
  <si>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</si>
  <si>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</si>
  <si>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</si>
  <si>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</si>
  <si>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</si>
  <si>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</si>
  <si>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</si>
  <si>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</si>
  <si>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</si>
  <si>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</si>
  <si>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</si>
  <si>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</si>
  <si>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</si>
  <si>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</si>
  <si>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</si>
  <si>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</si>
  <si>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</si>
  <si>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</si>
  <si>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</si>
  <si>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</si>
  <si>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</si>
  <si>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</si>
  <si>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</si>
  <si>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</si>
  <si>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</si>
  <si>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</si>
  <si>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</si>
  <si>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</si>
  <si>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</si>
  <si>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</si>
  <si>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</si>
  <si>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</si>
  <si>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</si>
  <si>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</si>
  <si>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</si>
  <si>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</si>
  <si>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</si>
  <si>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</si>
  <si>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</si>
  <si>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</si>
  <si>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</si>
  <si>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</si>
  <si>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</si>
  <si>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</si>
  <si>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</si>
  <si>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</si>
  <si>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</si>
  <si>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</si>
  <si>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</si>
  <si>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</si>
  <si>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</si>
  <si>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</si>
  <si>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</si>
  <si>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</si>
  <si>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</si>
  <si>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</si>
  <si>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</si>
  <si>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</si>
  <si>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</si>
  <si>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</si>
  <si>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</si>
  <si>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</si>
  <si>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</si>
  <si>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</si>
  <si>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</si>
  <si>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</si>
  <si>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</si>
  <si>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</si>
  <si>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</si>
  <si>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</si>
  <si>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</si>
  <si>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</si>
  <si>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</si>
  <si>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</si>
  <si>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</si>
  <si>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</si>
  <si>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</si>
  <si>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</si>
  <si>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</si>
  <si>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</si>
  <si>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</si>
  <si>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</si>
  <si>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</si>
  <si>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</si>
  <si>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</si>
  <si>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</si>
  <si>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</si>
  <si>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</si>
  <si>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</si>
  <si>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</si>
  <si>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</si>
  <si>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</si>
  <si>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</si>
  <si>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</si>
  <si>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</si>
  <si>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</si>
  <si>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</si>
  <si>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</si>
  <si>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</si>
  <si>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</si>
  <si>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</si>
  <si>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</si>
  <si>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</si>
  <si>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</si>
  <si>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</si>
  <si>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</si>
  <si>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</si>
  <si>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</si>
  <si>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</si>
  <si>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</si>
  <si>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</si>
  <si>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</si>
  <si>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</si>
  <si>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</si>
  <si>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</si>
  <si>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</si>
  <si>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</si>
  <si>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</si>
  <si>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</si>
  <si>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</si>
  <si>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</si>
  <si>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</si>
  <si>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</si>
  <si>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</si>
  <si>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</si>
  <si>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</si>
  <si>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</si>
  <si>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</si>
  <si>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</si>
  <si>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</si>
  <si>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</si>
  <si>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</si>
  <si>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</si>
  <si>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</si>
  <si>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</si>
  <si>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</si>
  <si>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</si>
  <si>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</si>
  <si>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</si>
  <si>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</si>
  <si>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</si>
  <si>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</si>
  <si>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</si>
  <si>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</si>
  <si>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</si>
  <si>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</si>
  <si>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</si>
  <si>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</si>
  <si>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</si>
  <si>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</si>
  <si>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</si>
  <si>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</si>
  <si>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</si>
  <si>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</si>
  <si>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</si>
  <si>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</si>
  <si>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</si>
  <si>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</si>
  <si>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</si>
  <si>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</si>
  <si>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</si>
  <si>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</si>
  <si>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</si>
  <si>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</si>
  <si>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</si>
  <si>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</si>
  <si>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</si>
  <si>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</si>
  <si>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</si>
  <si>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</si>
  <si>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</si>
  <si>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</si>
  <si>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</si>
  <si>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</si>
  <si>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</si>
  <si>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</si>
  <si>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</si>
  <si>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</si>
  <si>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</si>
  <si>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</si>
  <si>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</si>
  <si>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</si>
  <si>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</si>
  <si>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</si>
  <si>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</si>
  <si>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</si>
  <si>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</si>
  <si>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</si>
  <si>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</si>
  <si>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</si>
  <si>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</si>
  <si>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</si>
  <si>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</si>
  <si>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</si>
  <si>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</si>
  <si>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</si>
  <si>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</si>
  <si>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</si>
  <si>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</si>
  <si>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</si>
  <si>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</si>
  <si>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</si>
  <si>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</si>
  <si>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</si>
  <si>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</si>
  <si>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</si>
  <si>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</si>
  <si>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</si>
  <si>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</si>
  <si>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</si>
  <si>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</si>
  <si>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</si>
  <si>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</si>
  <si>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</si>
  <si>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</si>
  <si>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</si>
  <si>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</si>
  <si>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</si>
  <si>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</si>
  <si>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</si>
  <si>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</si>
  <si>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</si>
  <si>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</si>
  <si>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</si>
  <si>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</si>
  <si>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</si>
  <si>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</si>
  <si>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</si>
  <si>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</si>
  <si>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</si>
  <si>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</si>
  <si>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</si>
  <si>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</si>
  <si>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</si>
  <si>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</si>
  <si>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</si>
  <si>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</si>
  <si>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</si>
  <si>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</si>
  <si>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</si>
  <si>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</si>
  <si>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</si>
  <si>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</si>
  <si>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</si>
  <si>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</si>
  <si>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</si>
  <si>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</si>
  <si>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</si>
  <si>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</si>
  <si>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</si>
  <si>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</si>
  <si>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</si>
  <si>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</si>
  <si>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</si>
  <si>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</si>
  <si>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</si>
  <si>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</si>
  <si>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</si>
  <si>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</si>
  <si>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</si>
  <si>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</si>
  <si>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</si>
  <si>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</si>
  <si>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</si>
  <si>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</si>
  <si>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</si>
  <si>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</si>
  <si>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</si>
  <si>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</si>
  <si>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</si>
  <si>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</si>
  <si>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</si>
  <si>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</si>
  <si>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</si>
  <si>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</si>
  <si>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</si>
  <si>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</si>
  <si>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</si>
  <si>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</si>
  <si>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</si>
  <si>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</si>
  <si>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</si>
  <si>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</si>
  <si>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</si>
  <si>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</si>
  <si>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</si>
  <si>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</si>
  <si>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</si>
  <si>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</si>
  <si>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</si>
  <si>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</si>
  <si>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</si>
  <si>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</si>
  <si>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</si>
  <si>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</si>
  <si>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</si>
  <si>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</si>
  <si>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</si>
  <si>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</si>
  <si>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</si>
  <si>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</si>
  <si>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</si>
  <si>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</si>
  <si>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</si>
  <si>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</si>
  <si>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</si>
  <si>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</si>
  <si>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</si>
  <si>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</si>
  <si>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</si>
  <si>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</si>
  <si>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</si>
  <si>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</si>
  <si>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</si>
  <si>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</si>
  <si>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</si>
  <si>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</si>
  <si>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</si>
  <si>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</si>
  <si>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</si>
  <si>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</si>
  <si>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</si>
  <si>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</si>
  <si>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</si>
  <si>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</si>
  <si>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</si>
  <si>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</si>
  <si>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</si>
  <si>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</si>
  <si>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</si>
  <si>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</si>
  <si>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</si>
  <si>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</si>
  <si>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</si>
  <si>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</si>
  <si>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</si>
  <si>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</si>
  <si>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</si>
  <si>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</si>
  <si>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</si>
  <si>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</si>
  <si>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</si>
  <si>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</si>
  <si>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</si>
  <si>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</si>
  <si>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</si>
  <si>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</si>
  <si>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</si>
  <si>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</si>
  <si>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</si>
  <si>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</si>
  <si>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</si>
  <si>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</si>
  <si>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</si>
  <si>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</si>
  <si>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</si>
  <si>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</si>
  <si>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</si>
  <si>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</si>
  <si>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</si>
  <si>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</si>
  <si>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</si>
  <si>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</si>
  <si>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</si>
  <si>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</si>
  <si>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</si>
  <si>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</si>
  <si>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</si>
  <si>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</si>
  <si>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</si>
  <si>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</si>
  <si>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</si>
  <si>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</si>
  <si>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</si>
  <si>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</si>
  <si>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</si>
  <si>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</si>
  <si>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</si>
  <si>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</si>
  <si>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</si>
  <si>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</si>
  <si>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</si>
  <si>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</si>
  <si>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</si>
  <si>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</si>
  <si>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</si>
  <si>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</si>
  <si>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</si>
  <si>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</si>
  <si>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</si>
  <si>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</si>
  <si>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</si>
  <si>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</si>
  <si>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</si>
  <si>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</si>
  <si>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</si>
  <si>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</si>
  <si>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</si>
  <si>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</si>
  <si>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</si>
  <si>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</si>
  <si>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</si>
  <si>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</si>
  <si>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</si>
  <si>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</si>
  <si>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</si>
  <si>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</si>
  <si>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</si>
  <si>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</si>
  <si>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</si>
  <si>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</si>
  <si>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</si>
  <si>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</si>
  <si>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</si>
  <si>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</si>
  <si>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</si>
  <si>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</si>
  <si>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</si>
  <si>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</si>
  <si>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</si>
  <si>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</si>
  <si>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</si>
  <si>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</si>
  <si>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</si>
  <si>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</si>
  <si>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</si>
  <si>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</si>
  <si>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</si>
  <si>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</si>
  <si>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</si>
  <si>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</si>
  <si>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</si>
  <si>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</si>
  <si>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</si>
  <si>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</si>
  <si>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</si>
  <si>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</si>
  <si>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</si>
  <si>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</si>
  <si>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</si>
  <si>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</si>
  <si>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</si>
  <si>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</si>
  <si>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</si>
  <si>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</si>
  <si>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</si>
  <si>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</si>
  <si>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</si>
  <si>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</si>
  <si>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</si>
  <si>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</si>
  <si>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</si>
  <si>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</si>
  <si>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</si>
  <si>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</si>
  <si>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</si>
  <si>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</si>
  <si>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</si>
  <si>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</si>
  <si>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</si>
  <si>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</si>
  <si>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</si>
  <si>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</si>
  <si>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</si>
  <si>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</si>
  <si>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</si>
  <si>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</si>
  <si>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</si>
  <si>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</si>
  <si>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</si>
  <si>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</si>
  <si>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</si>
  <si>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</si>
  <si>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</si>
  <si>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</si>
  <si>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</si>
  <si>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</si>
  <si>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</si>
  <si>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</si>
  <si>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</si>
  <si>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</si>
  <si>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</si>
  <si>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</si>
  <si>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</si>
  <si>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</si>
  <si>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</si>
  <si>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</si>
  <si>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</si>
  <si>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</si>
  <si>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</si>
  <si>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</si>
  <si>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</si>
  <si>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</si>
  <si>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</si>
  <si>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</si>
  <si>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</si>
  <si>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</si>
  <si>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</si>
  <si>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</si>
  <si>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</si>
  <si>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</si>
  <si>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</si>
  <si>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</si>
  <si>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</si>
  <si>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</si>
  <si>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</si>
  <si>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</si>
  <si>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</si>
  <si>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</si>
  <si>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</si>
  <si>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</si>
  <si>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</si>
  <si>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</si>
  <si>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</si>
  <si>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</si>
  <si>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</si>
  <si>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</si>
  <si>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</si>
  <si>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</si>
  <si>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</si>
  <si>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</si>
  <si>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</si>
  <si>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</si>
  <si>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</si>
  <si>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</si>
  <si>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</si>
  <si>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</si>
  <si>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</si>
  <si>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</si>
  <si>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</si>
  <si>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</si>
  <si>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</si>
  <si>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</si>
  <si>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</si>
  <si>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</si>
  <si>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</si>
  <si>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</si>
  <si>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</si>
  <si>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</si>
  <si>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</si>
  <si>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</si>
  <si>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</si>
  <si>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</si>
  <si>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</si>
  <si>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</si>
  <si>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</si>
  <si>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</si>
  <si>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</si>
  <si>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</si>
  <si>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</si>
  <si>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</si>
  <si>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</si>
  <si>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</si>
  <si>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</si>
  <si>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</si>
  <si>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</si>
  <si>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</si>
  <si>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</si>
  <si>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</si>
  <si>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</si>
  <si>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</si>
  <si>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</si>
  <si>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</si>
  <si>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</si>
  <si>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</si>
  <si>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</si>
  <si>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</si>
  <si>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</si>
  <si>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</si>
  <si>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</si>
  <si>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</si>
  <si>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</si>
  <si>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</si>
  <si>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</si>
  <si>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</si>
  <si>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</si>
  <si>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</si>
  <si>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</si>
  <si>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</si>
  <si>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</si>
  <si>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</si>
  <si>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</si>
  <si>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</si>
  <si>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</si>
  <si>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</si>
  <si>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</si>
  <si>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</si>
  <si>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</si>
  <si>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</si>
  <si>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</si>
  <si>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</si>
  <si>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</si>
  <si>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</si>
  <si>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</si>
  <si>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</si>
  <si>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</si>
  <si>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</si>
  <si>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</si>
  <si>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</si>
  <si>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</si>
  <si>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</si>
  <si>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</si>
  <si>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</si>
  <si>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</si>
  <si>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</si>
  <si>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</si>
  <si>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</si>
  <si>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</si>
  <si>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</si>
  <si>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</si>
  <si>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</si>
  <si>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</si>
  <si>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</si>
  <si>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</si>
  <si>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</si>
  <si>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</si>
  <si>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</si>
  <si>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</si>
  <si>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</si>
  <si>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</si>
  <si>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</si>
  <si>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</si>
  <si>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</si>
  <si>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</si>
  <si>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</si>
  <si>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</si>
  <si>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</si>
  <si>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</si>
  <si>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</si>
  <si>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</si>
  <si>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</si>
  <si>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</si>
  <si>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</si>
  <si>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</si>
  <si>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</si>
  <si>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</si>
  <si>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</si>
  <si>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</si>
  <si>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</si>
  <si>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</si>
  <si>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</si>
  <si>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</si>
  <si>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</si>
  <si>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</si>
  <si>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</si>
  <si>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</si>
  <si>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</si>
  <si>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</si>
  <si>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</si>
  <si>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</si>
  <si>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</si>
  <si>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</si>
  <si>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</si>
  <si>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</si>
  <si>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</si>
  <si>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</si>
  <si>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</si>
  <si>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</si>
  <si>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</si>
  <si>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</si>
  <si>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</si>
  <si>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</si>
  <si>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</si>
  <si>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</si>
  <si>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</si>
  <si>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</si>
  <si>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</si>
  <si>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</si>
  <si>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</si>
  <si>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</si>
  <si>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</si>
  <si>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</si>
  <si>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</si>
  <si>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</si>
  <si>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</si>
  <si>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</si>
  <si>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</si>
  <si>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</si>
  <si>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</si>
  <si>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</si>
  <si>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</si>
  <si>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</si>
  <si>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</si>
  <si>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</si>
  <si>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</si>
  <si>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</si>
  <si>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</si>
  <si>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</si>
  <si>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</si>
  <si>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</si>
  <si>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</si>
  <si>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</si>
  <si>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</si>
  <si>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</si>
  <si>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</si>
  <si>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</si>
  <si>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</si>
  <si>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</si>
  <si>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</si>
  <si>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</si>
  <si>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</si>
  <si>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</si>
  <si>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</si>
  <si>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</si>
  <si>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</si>
  <si>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</si>
  <si>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</si>
  <si>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</si>
  <si>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</si>
  <si>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</si>
  <si>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</si>
  <si>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</si>
  <si>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</si>
  <si>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</si>
  <si>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</si>
  <si>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</si>
  <si>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</si>
  <si>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</si>
  <si>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</si>
  <si>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</si>
  <si>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</si>
  <si>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</si>
  <si>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</si>
  <si>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</si>
  <si>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</si>
  <si>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</si>
  <si>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</si>
  <si>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</si>
  <si>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</si>
  <si>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</si>
  <si>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</si>
  <si>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</si>
  <si>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</si>
  <si>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</si>
  <si>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</si>
  <si>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</si>
  <si>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</si>
  <si>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</si>
  <si>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</si>
  <si>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</si>
  <si>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</si>
  <si>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</si>
  <si>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</si>
  <si>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</si>
  <si>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</si>
  <si>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</si>
  <si>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</si>
  <si>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</si>
  <si>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</si>
  <si>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</si>
  <si>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</si>
  <si>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</si>
  <si>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</si>
  <si>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</si>
  <si>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</si>
  <si>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</si>
  <si>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</si>
  <si>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</si>
  <si>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</si>
  <si>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</si>
  <si>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</si>
  <si>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</si>
  <si>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</si>
  <si>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</si>
  <si>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</si>
  <si>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</si>
  <si>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</si>
  <si>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</si>
  <si>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</si>
  <si>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</si>
  <si>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</si>
  <si>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</si>
  <si>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</si>
  <si>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</si>
  <si>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</si>
  <si>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</si>
  <si>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</si>
  <si>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</si>
  <si>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</si>
  <si>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</si>
  <si>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</si>
  <si>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</si>
  <si>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</si>
  <si>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</si>
  <si>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</si>
  <si>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</si>
  <si>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</si>
  <si>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</si>
  <si>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</si>
  <si>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</si>
  <si>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</si>
  <si>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</si>
  <si>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</si>
  <si>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</si>
  <si>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</si>
  <si>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</si>
  <si>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</si>
  <si>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</si>
  <si>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</si>
  <si>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</si>
  <si>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</si>
  <si>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</si>
  <si>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</si>
  <si>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</si>
  <si>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</si>
  <si>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</si>
  <si>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</si>
  <si>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</si>
  <si>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</si>
  <si>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</si>
  <si>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</si>
  <si>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</si>
  <si>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</si>
  <si>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</si>
  <si>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</si>
  <si>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</si>
  <si>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</si>
  <si>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</si>
  <si>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</si>
  <si>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</si>
  <si>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</si>
  <si>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</si>
  <si>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</si>
  <si>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</si>
  <si>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</si>
  <si>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</si>
  <si>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</si>
  <si>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</si>
  <si>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</si>
  <si>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</si>
  <si>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</si>
  <si>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</si>
  <si>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</si>
  <si>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</si>
  <si>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</si>
  <si>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</si>
  <si>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</si>
  <si>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</si>
  <si>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</si>
  <si>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</si>
  <si>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</si>
  <si>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</si>
  <si>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</si>
  <si>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</si>
  <si>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</si>
  <si>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</si>
  <si>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</si>
  <si>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</si>
  <si>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</si>
  <si>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</si>
  <si>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</si>
  <si>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</si>
  <si>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</si>
  <si>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</si>
  <si>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</si>
  <si>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</si>
  <si>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</si>
  <si>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</si>
  <si>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</si>
  <si>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</si>
  <si>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</si>
  <si>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</si>
  <si>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</si>
  <si>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</si>
  <si>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</si>
  <si>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</si>
  <si>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</si>
  <si>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</si>
  <si>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</si>
  <si>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</si>
  <si>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</si>
  <si>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</si>
  <si>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</si>
  <si>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</si>
  <si>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</si>
  <si>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</si>
  <si>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</si>
  <si>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</si>
  <si>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</si>
  <si>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</si>
  <si>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</si>
  <si>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</si>
  <si>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</si>
  <si>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</si>
  <si>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</si>
  <si>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</si>
  <si>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</si>
  <si>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</si>
  <si>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</si>
  <si>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</si>
  <si>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</si>
  <si>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</si>
  <si>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</si>
  <si>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</si>
  <si>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</si>
  <si>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</si>
  <si>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</si>
  <si>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</si>
  <si>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</si>
  <si>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</si>
  <si>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</si>
  <si>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</si>
  <si>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</si>
  <si>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</si>
  <si>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</si>
  <si>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</si>
  <si>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</si>
  <si>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</si>
  <si>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</si>
  <si>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</si>
  <si>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</si>
  <si>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</si>
  <si>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</si>
  <si>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</si>
  <si>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</si>
  <si>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</si>
  <si>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</si>
  <si>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</si>
  <si>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</si>
  <si>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</si>
  <si>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</si>
  <si>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</si>
  <si>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</si>
  <si>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</si>
  <si>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</si>
  <si>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</si>
  <si>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</si>
  <si>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</si>
  <si>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</si>
  <si>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</si>
  <si>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</si>
  <si>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</si>
  <si>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</si>
  <si>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</si>
  <si>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</si>
  <si>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</si>
  <si>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</si>
  <si>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</si>
  <si>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</si>
  <si>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</si>
  <si>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</si>
  <si>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</si>
  <si>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</si>
  <si>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</si>
  <si>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</si>
  <si>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</si>
  <si>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</si>
  <si>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</si>
  <si>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</si>
  <si>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</si>
  <si>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</si>
  <si>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</si>
  <si>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</si>
  <si>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</si>
  <si>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</si>
  <si>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</si>
  <si>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</si>
  <si>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</si>
  <si>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</si>
  <si>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</si>
  <si>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</si>
  <si>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</si>
  <si>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</si>
  <si>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</si>
  <si>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</si>
  <si>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</si>
  <si>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</si>
  <si>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</si>
  <si>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</si>
  <si>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</si>
  <si>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</si>
  <si>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</si>
  <si>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</si>
  <si>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</si>
  <si>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</si>
  <si>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</si>
  <si>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</si>
  <si>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</si>
  <si>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</si>
  <si>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</si>
  <si>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</si>
  <si>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</si>
  <si>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</si>
  <si>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</si>
  <si>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</si>
  <si>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</si>
  <si>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</si>
  <si>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</si>
  <si>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</si>
  <si>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</si>
  <si>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</si>
  <si>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</si>
  <si>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</si>
  <si>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</si>
  <si>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</si>
  <si>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</si>
  <si>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</si>
  <si>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</si>
  <si>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</si>
  <si>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</si>
  <si>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</si>
  <si>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</si>
  <si>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</si>
  <si>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</si>
  <si>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</si>
  <si>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</si>
  <si>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</si>
  <si>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</si>
  <si>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</si>
  <si>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</si>
  <si>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</si>
  <si>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</si>
  <si>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</si>
  <si>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</si>
  <si>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</si>
  <si>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</si>
  <si>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</si>
  <si>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</si>
  <si>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</si>
  <si>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</si>
  <si>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</si>
  <si>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</si>
  <si>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</si>
  <si>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</si>
  <si>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</si>
  <si>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</si>
  <si>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</si>
  <si>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</si>
  <si>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</si>
  <si>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</si>
  <si>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</si>
  <si>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</si>
  <si>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</si>
  <si>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</si>
  <si>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</si>
  <si>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</si>
  <si>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</si>
  <si>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</si>
  <si>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</si>
  <si>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</si>
  <si>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</si>
  <si>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</si>
  <si>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</si>
  <si>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</si>
  <si>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</si>
  <si>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</si>
  <si>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</si>
  <si>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</si>
  <si>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</si>
  <si>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</si>
  <si>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</si>
  <si>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</si>
  <si>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</si>
  <si>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</si>
  <si>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</si>
  <si>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</si>
  <si>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</si>
  <si>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</si>
  <si>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</si>
  <si>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</si>
  <si>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</si>
  <si>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</si>
  <si>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</si>
  <si>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</si>
  <si>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</si>
  <si>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</si>
  <si>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</si>
  <si>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</si>
  <si>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</si>
  <si>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</si>
  <si>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</si>
  <si>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</si>
  <si>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</si>
  <si>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</si>
  <si>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</si>
  <si>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</si>
  <si>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</si>
  <si>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</si>
  <si>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</si>
  <si>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</si>
  <si>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</si>
  <si>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</si>
  <si>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</si>
  <si>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</si>
  <si>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</si>
  <si>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</si>
  <si>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</si>
  <si>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</si>
  <si>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</si>
  <si>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</si>
  <si>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</si>
  <si>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</si>
  <si>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</si>
  <si>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</si>
  <si>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</si>
  <si>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</si>
  <si>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</si>
  <si>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</si>
  <si>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</si>
  <si>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</si>
  <si>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</si>
  <si>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</si>
  <si>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</si>
  <si>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</si>
  <si>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</si>
  <si>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</si>
  <si>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</si>
  <si>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</si>
  <si>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</si>
  <si>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</si>
  <si>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</si>
  <si>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</si>
  <si>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</si>
  <si>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</si>
  <si>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</si>
  <si>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</si>
  <si>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</si>
  <si>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</si>
  <si>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</si>
  <si>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</si>
  <si>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</si>
  <si>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</si>
  <si>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</si>
  <si>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</si>
  <si>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</si>
  <si>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</si>
  <si>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</si>
  <si>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</si>
  <si>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</si>
  <si>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</si>
  <si>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</si>
  <si>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</si>
  <si>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</si>
  <si>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</si>
  <si>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</si>
  <si>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</si>
  <si>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</si>
  <si>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</si>
  <si>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</si>
  <si>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</si>
  <si>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</si>
  <si>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</si>
  <si>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</si>
  <si>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</si>
  <si>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</si>
  <si>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</si>
  <si>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</si>
  <si>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</si>
  <si>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</si>
  <si>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</si>
  <si>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</si>
  <si>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</si>
  <si>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</si>
  <si>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</si>
  <si>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</si>
  <si>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</si>
  <si>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</si>
  <si>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</si>
  <si>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</si>
  <si>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</si>
  <si>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</si>
  <si>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</si>
  <si>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</si>
  <si>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</si>
  <si>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</si>
  <si>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</si>
  <si>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</si>
  <si>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</si>
  <si>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</si>
  <si>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</si>
  <si>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</si>
  <si>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</si>
  <si>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</si>
  <si>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</si>
  <si>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</si>
  <si>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</si>
  <si>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</si>
  <si>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</si>
  <si>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</si>
  <si>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</si>
  <si>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</si>
  <si>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</si>
  <si>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</si>
  <si>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</si>
  <si>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</si>
  <si>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</si>
  <si>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</si>
  <si>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</si>
  <si>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</si>
  <si>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</si>
  <si>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</si>
  <si>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</si>
  <si>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</si>
  <si>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</si>
  <si>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</si>
  <si>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</si>
  <si>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</si>
  <si>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</si>
  <si>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</si>
  <si>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</si>
  <si>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</si>
  <si>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</si>
  <si>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</si>
  <si>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</si>
  <si>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</si>
  <si>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</si>
  <si>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</si>
  <si>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</si>
  <si>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</si>
  <si>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</si>
  <si>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</si>
  <si>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</si>
  <si>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</si>
  <si>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</si>
  <si>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</si>
  <si>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</si>
  <si>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</si>
  <si>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</si>
  <si>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</si>
  <si>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</si>
  <si>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</si>
  <si>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</si>
  <si>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</si>
  <si>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</si>
  <si>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</si>
  <si>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</si>
  <si>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</si>
  <si>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</si>
  <si>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</si>
  <si>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</si>
  <si>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</si>
  <si>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</si>
  <si>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</si>
  <si>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</si>
  <si>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</si>
  <si>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</si>
  <si>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</si>
  <si>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</si>
  <si>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</si>
  <si>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</si>
  <si>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</si>
  <si>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</si>
  <si>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</si>
  <si>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</si>
  <si>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</si>
  <si>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</si>
  <si>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</si>
  <si>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</si>
  <si>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</si>
  <si>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</si>
  <si>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</si>
  <si>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</si>
  <si>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</si>
  <si>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</si>
  <si>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</si>
  <si>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</si>
  <si>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</si>
  <si>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</si>
  <si>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</si>
  <si>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</si>
  <si>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</si>
  <si>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</si>
  <si>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</si>
  <si>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</si>
  <si>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</si>
  <si>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</si>
  <si>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</si>
  <si>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</si>
  <si>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</si>
  <si>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</si>
  <si>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</si>
  <si>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</si>
  <si>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</si>
  <si>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</si>
  <si>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</si>
  <si>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</si>
  <si>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</si>
  <si>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</si>
  <si>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</si>
  <si>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</si>
  <si>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</si>
  <si>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</si>
  <si>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</si>
  <si>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</si>
  <si>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</si>
  <si>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</si>
  <si>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</si>
  <si>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</si>
  <si>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</si>
  <si>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</si>
  <si>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</si>
  <si>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</si>
  <si>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</si>
  <si>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</si>
  <si>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</si>
  <si>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</si>
  <si>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</si>
  <si>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</si>
  <si>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</si>
  <si>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</si>
  <si>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</si>
  <si>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</si>
  <si>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</si>
  <si>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</si>
  <si>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</si>
  <si>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</si>
  <si>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</si>
  <si>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</si>
  <si>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</si>
  <si>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</si>
  <si>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</si>
  <si>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</si>
  <si>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</si>
  <si>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</si>
  <si>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</si>
  <si>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</si>
  <si>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</si>
  <si>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</si>
  <si>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</si>
  <si>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</si>
  <si>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</si>
  <si>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</si>
  <si>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</si>
  <si>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</si>
  <si>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</si>
  <si>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</si>
  <si>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</si>
  <si>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</si>
  <si>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</si>
  <si>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</si>
  <si>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</si>
  <si>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</si>
  <si>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</si>
  <si>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</si>
  <si>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</si>
  <si>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</si>
  <si>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</si>
  <si>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</si>
  <si>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</si>
  <si>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</si>
  <si>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</si>
  <si>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</si>
  <si>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</si>
  <si>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</si>
  <si>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</si>
  <si>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</si>
  <si>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</si>
  <si>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</si>
  <si>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</si>
  <si>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</si>
  <si>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</si>
  <si>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</si>
  <si>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</si>
  <si>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</si>
  <si>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</si>
  <si>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</si>
  <si>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</si>
  <si>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</si>
  <si>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</si>
  <si>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</si>
  <si>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</si>
  <si>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</si>
  <si>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</si>
  <si>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</si>
  <si>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</si>
  <si>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</si>
  <si>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</si>
  <si>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</si>
  <si>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</si>
  <si>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</si>
  <si>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</si>
  <si>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</si>
  <si>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</si>
  <si>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</si>
  <si>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</si>
  <si>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</si>
  <si>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</si>
  <si>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</si>
  <si>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</si>
  <si>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</si>
  <si>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</si>
  <si>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</si>
  <si>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</si>
  <si>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</si>
  <si>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</si>
  <si>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</si>
  <si>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</si>
  <si>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</si>
  <si>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</si>
  <si>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</si>
  <si>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</si>
  <si>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</si>
  <si>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</si>
  <si>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</si>
  <si>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</si>
  <si>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</si>
  <si>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</si>
  <si>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</si>
  <si>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</si>
  <si>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</si>
  <si>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</si>
  <si>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</si>
  <si>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</si>
  <si>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</si>
  <si>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</si>
  <si>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</si>
  <si>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</si>
  <si>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</si>
  <si>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</si>
  <si>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</si>
  <si>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</si>
  <si>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</si>
  <si>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</si>
  <si>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</si>
  <si>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</si>
  <si>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</si>
  <si>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</si>
  <si>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</si>
  <si>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</si>
  <si>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</si>
  <si>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</si>
  <si>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</si>
  <si>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</si>
  <si>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</si>
  <si>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</si>
  <si>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</si>
  <si>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</si>
  <si>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</si>
  <si>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</si>
  <si>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</si>
  <si>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</si>
  <si>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</si>
  <si>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</si>
  <si>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</si>
  <si>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</si>
  <si>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</si>
  <si>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</si>
  <si>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</si>
  <si>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</si>
  <si>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</si>
  <si>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</si>
  <si>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</si>
  <si>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</si>
  <si>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</si>
  <si>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</si>
  <si>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</si>
  <si>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</si>
  <si>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</si>
  <si>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</si>
  <si>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</si>
  <si>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</si>
  <si>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</si>
  <si>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</si>
  <si>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</si>
  <si>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</si>
  <si>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</si>
  <si>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</si>
  <si>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</si>
  <si>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</si>
  <si>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</si>
  <si>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</si>
  <si>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</si>
  <si>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</si>
  <si>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</si>
  <si>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</si>
  <si>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</si>
  <si>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</si>
  <si>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</si>
  <si>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</si>
  <si>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</si>
  <si>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</si>
  <si>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</si>
  <si>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</si>
  <si>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</si>
  <si>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</si>
  <si>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</si>
  <si>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</si>
  <si>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</si>
  <si>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</si>
  <si>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</si>
  <si>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</si>
  <si>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</si>
  <si>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</si>
  <si>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</si>
  <si>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</si>
  <si>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</si>
  <si>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</si>
  <si>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</si>
  <si>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</si>
  <si>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</si>
  <si>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</si>
  <si>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</si>
  <si>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</si>
  <si>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</si>
  <si>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</si>
  <si>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</si>
  <si>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</si>
  <si>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</si>
  <si>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</si>
  <si>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</si>
  <si>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</si>
  <si>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</si>
  <si>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</si>
  <si>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</si>
  <si>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</si>
  <si>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</si>
  <si>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</si>
  <si>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</si>
  <si>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</si>
  <si>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</si>
  <si>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</si>
  <si>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</si>
  <si>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</si>
  <si>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</si>
  <si>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</si>
  <si>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</si>
  <si>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</si>
  <si>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</si>
  <si>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</si>
  <si>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</si>
  <si>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</si>
  <si>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</si>
  <si>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</si>
  <si>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</si>
  <si>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</si>
  <si>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</si>
  <si>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</si>
  <si>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</si>
  <si>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</si>
  <si>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</si>
  <si>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</si>
  <si>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</si>
  <si>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</si>
  <si>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</si>
  <si>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</si>
  <si>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</si>
  <si>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</si>
  <si>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</si>
  <si>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</si>
  <si>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</si>
  <si>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</si>
  <si>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</si>
  <si>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</si>
  <si>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</si>
  <si>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</si>
  <si>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</si>
  <si>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</si>
  <si>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</si>
  <si>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</si>
  <si>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</si>
  <si>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</si>
  <si>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</si>
  <si>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</si>
  <si>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</si>
  <si>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</si>
  <si>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</si>
  <si>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</si>
  <si>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</si>
  <si>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</si>
  <si>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</si>
  <si>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</si>
  <si>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</si>
  <si>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</si>
  <si>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</si>
  <si>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</si>
  <si>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</si>
  <si>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</si>
  <si>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</si>
  <si>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</si>
  <si>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</si>
  <si>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</si>
  <si>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</si>
  <si>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</si>
  <si>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</si>
  <si>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</si>
  <si>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</si>
  <si>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</si>
  <si>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</si>
  <si>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</si>
  <si>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</si>
  <si>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</si>
  <si>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</si>
  <si>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</si>
  <si>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</si>
  <si>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</si>
  <si>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</si>
  <si>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</si>
  <si>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</si>
  <si>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</si>
  <si>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</si>
  <si>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</si>
  <si>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</si>
  <si>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</si>
  <si>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</si>
  <si>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</si>
  <si>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</si>
  <si>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</si>
  <si>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</si>
  <si>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</si>
  <si>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</si>
  <si>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</si>
  <si>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</si>
  <si>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</si>
  <si>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</si>
  <si>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</si>
  <si>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</si>
  <si>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</si>
  <si>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</si>
  <si>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</si>
  <si>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</si>
  <si>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</si>
  <si>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</si>
  <si>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</si>
  <si>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</si>
  <si>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</si>
  <si>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</si>
  <si>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</si>
  <si>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</si>
  <si>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</si>
  <si>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</si>
  <si>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</si>
  <si>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</si>
  <si>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</si>
  <si>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</si>
  <si>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</si>
  <si>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</si>
  <si>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</si>
  <si>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</si>
  <si>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</si>
  <si>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</si>
  <si>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</si>
  <si>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</si>
  <si>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</si>
  <si>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</si>
  <si>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</si>
  <si>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</si>
  <si>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</si>
  <si>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</si>
  <si>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</si>
  <si>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</si>
  <si>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</si>
  <si>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</si>
  <si>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</si>
  <si>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</si>
  <si>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</si>
  <si>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</si>
  <si>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</si>
  <si>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</si>
  <si>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</si>
  <si>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</si>
  <si>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</si>
  <si>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</si>
  <si>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</si>
  <si>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</si>
  <si>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</si>
  <si>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</si>
  <si>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</si>
  <si>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</si>
  <si>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</si>
  <si>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</si>
  <si>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</si>
  <si>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</si>
  <si>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</si>
  <si>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</si>
  <si>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</si>
  <si>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</si>
  <si>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</si>
  <si>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</si>
  <si>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</si>
  <si>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</si>
  <si>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</si>
  <si>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</si>
  <si>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</si>
  <si>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</si>
  <si>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</si>
  <si>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</si>
  <si>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</si>
  <si>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</si>
  <si>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</si>
  <si>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</si>
  <si>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</si>
  <si>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</si>
  <si>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</si>
  <si>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</si>
  <si>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</si>
  <si>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</si>
  <si>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</si>
  <si>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</si>
  <si>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</si>
  <si>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</si>
  <si>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</si>
  <si>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</si>
  <si>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</si>
  <si>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</si>
  <si>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</si>
  <si>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</si>
  <si>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</si>
  <si>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</si>
  <si>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</si>
  <si>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</si>
  <si>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</si>
  <si>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</si>
  <si>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</si>
  <si>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</si>
  <si>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</si>
  <si>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</si>
  <si>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</si>
  <si>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</si>
  <si>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</si>
  <si>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</si>
  <si>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</si>
  <si>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</si>
  <si>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</si>
  <si>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</si>
  <si>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</si>
  <si>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</si>
  <si>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</si>
  <si>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</si>
  <si>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</si>
  <si>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</si>
  <si>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</si>
  <si>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</si>
  <si>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</si>
  <si>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</si>
  <si>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</si>
  <si>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</si>
  <si>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</si>
  <si>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</si>
  <si>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</si>
  <si>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</si>
  <si>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</si>
  <si>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</si>
  <si>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</si>
  <si>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</si>
  <si>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</si>
  <si>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</si>
  <si>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</si>
  <si>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</si>
  <si>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</si>
  <si>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</si>
  <si>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</si>
  <si>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</si>
  <si>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</si>
  <si>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</si>
  <si>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</si>
  <si>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</si>
  <si>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</si>
  <si>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</si>
  <si>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</si>
  <si>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</si>
  <si>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</si>
  <si>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</si>
  <si>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</si>
  <si>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</si>
  <si>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</si>
  <si>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</si>
  <si>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</si>
  <si>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</si>
  <si>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</si>
  <si>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</si>
  <si>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</si>
  <si>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</si>
  <si>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</si>
  <si>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</si>
  <si>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</si>
  <si>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</si>
  <si>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</si>
  <si>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</si>
  <si>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</si>
  <si>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</si>
  <si>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</si>
  <si>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</si>
  <si>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</si>
  <si>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</si>
  <si>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</si>
  <si>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</si>
  <si>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</si>
  <si>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</si>
  <si>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</si>
  <si>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</si>
  <si>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</si>
  <si>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</si>
  <si>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</si>
  <si>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</si>
  <si>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</si>
  <si>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</si>
  <si>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</si>
  <si>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</si>
  <si>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</si>
  <si>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</si>
  <si>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</si>
  <si>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</si>
  <si>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</si>
  <si>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</si>
  <si>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</si>
  <si>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</si>
  <si>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</si>
  <si>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</si>
  <si>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</si>
  <si>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</si>
  <si>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</si>
  <si>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</si>
  <si>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</si>
  <si>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</si>
  <si>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</si>
  <si>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</si>
  <si>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</si>
  <si>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</si>
  <si>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</si>
  <si>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</si>
  <si>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</si>
  <si>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</si>
  <si>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</si>
  <si>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</si>
  <si>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</si>
  <si>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</si>
  <si>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</si>
  <si>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</si>
  <si>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</si>
  <si>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</si>
  <si>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</si>
  <si>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</si>
  <si>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</si>
  <si>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</si>
  <si>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</si>
  <si>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</si>
  <si>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</si>
  <si>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</si>
  <si>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</si>
  <si>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</si>
  <si>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</si>
  <si>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</si>
  <si>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</si>
  <si>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</si>
  <si>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</si>
  <si>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</si>
  <si>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</si>
  <si>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</si>
  <si>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</si>
  <si>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</si>
  <si>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</si>
  <si>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</si>
  <si>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</si>
  <si>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</si>
  <si>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</si>
  <si>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</si>
  <si>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</si>
  <si>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</si>
  <si>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</si>
  <si>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</si>
  <si>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</si>
  <si>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</si>
  <si>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</si>
  <si>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</si>
  <si>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</si>
  <si>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</si>
  <si>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</si>
  <si>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</si>
  <si>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</si>
  <si>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</si>
  <si>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</si>
  <si>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</si>
  <si>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</si>
  <si>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</si>
  <si>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</si>
  <si>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</si>
  <si>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</si>
  <si>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</si>
  <si>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</si>
  <si>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</si>
  <si>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</si>
  <si>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</si>
  <si>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</si>
  <si>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</si>
  <si>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</si>
  <si>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</si>
  <si>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</si>
  <si>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</si>
  <si>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</si>
  <si>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</si>
  <si>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</si>
  <si>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</si>
  <si>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</si>
  <si>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</si>
  <si>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</si>
  <si>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</si>
  <si>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</si>
  <si>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</si>
  <si>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</si>
  <si>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</si>
  <si>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</si>
  <si>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</si>
  <si>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</si>
  <si>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</si>
  <si>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</si>
  <si>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</si>
  <si>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</si>
  <si>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</si>
  <si>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</si>
  <si>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</si>
  <si>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</si>
  <si>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</si>
  <si>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</si>
  <si>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</si>
  <si>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</si>
  <si>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</si>
  <si>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</si>
  <si>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</si>
  <si>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</si>
  <si>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</si>
  <si>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</si>
  <si>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</si>
  <si>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</si>
  <si>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</si>
  <si>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</si>
  <si>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</si>
  <si>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</si>
  <si>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</si>
  <si>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</si>
  <si>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</si>
  <si>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</si>
  <si>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</si>
  <si>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</si>
  <si>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</si>
  <si>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</si>
  <si>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</si>
  <si>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</si>
  <si>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</si>
  <si>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</si>
  <si>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</si>
  <si>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</si>
  <si>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</si>
  <si>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</si>
  <si>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</si>
  <si>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</si>
  <si>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</si>
  <si>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</si>
  <si>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</si>
  <si>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</si>
  <si>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</si>
  <si>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</si>
  <si>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</si>
  <si>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</si>
  <si>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</si>
  <si>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</si>
  <si>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</si>
  <si>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</si>
  <si>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</si>
  <si>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</si>
  <si>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</si>
  <si>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</si>
  <si>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</si>
  <si>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</si>
  <si>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</si>
  <si>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</si>
  <si>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</si>
  <si>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</si>
  <si>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</si>
  <si>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</si>
  <si>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</si>
  <si>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</si>
  <si>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</si>
  <si>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</si>
  <si>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</si>
  <si>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</si>
  <si>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</si>
  <si>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</si>
  <si>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</si>
  <si>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</si>
  <si>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</si>
  <si>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</si>
  <si>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</si>
  <si>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</si>
  <si>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</si>
  <si>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</si>
  <si>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</si>
  <si>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</si>
  <si>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</si>
  <si>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</si>
  <si>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</si>
  <si>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</si>
  <si>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</si>
  <si>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</si>
  <si>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</si>
  <si>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</si>
  <si>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</si>
  <si>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</si>
  <si>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</si>
  <si>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</si>
  <si>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</si>
  <si>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</si>
  <si>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</si>
  <si>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</si>
  <si>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</si>
  <si>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</si>
  <si>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</si>
  <si>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</si>
  <si>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</si>
  <si>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</si>
  <si>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</si>
  <si>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</si>
  <si>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</si>
  <si>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</si>
  <si>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</si>
  <si>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</si>
  <si>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</si>
  <si>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</si>
  <si>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</si>
  <si>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</si>
  <si>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</si>
  <si>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</si>
  <si>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</si>
  <si>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</si>
  <si>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</si>
  <si>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</si>
  <si>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</si>
  <si>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</si>
  <si>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</si>
  <si>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</si>
  <si>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</si>
  <si>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</si>
  <si>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</si>
  <si>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</si>
  <si>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</si>
  <si>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</si>
  <si>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</si>
  <si>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</si>
  <si>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</si>
  <si>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</si>
  <si>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</si>
  <si>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</si>
  <si>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</si>
  <si>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</si>
  <si>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</si>
  <si>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</si>
  <si>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</si>
  <si>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</si>
  <si>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</si>
  <si>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</si>
  <si>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</si>
  <si>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</si>
  <si>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</si>
  <si>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</si>
  <si>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</si>
  <si>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</si>
  <si>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</si>
  <si>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</si>
  <si>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</si>
  <si>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</si>
  <si>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</si>
  <si>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</si>
  <si>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</si>
  <si>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</si>
  <si>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</si>
  <si>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</si>
  <si>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</si>
  <si>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</si>
  <si>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</si>
  <si>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</si>
  <si>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</si>
  <si>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</si>
  <si>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</si>
  <si>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</si>
  <si>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</si>
  <si>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</si>
  <si>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</si>
  <si>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</si>
  <si>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</si>
  <si>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</si>
  <si>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</si>
  <si>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</si>
  <si>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</si>
  <si>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</si>
  <si>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</si>
  <si>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</si>
  <si>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</si>
  <si>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</si>
  <si>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</si>
  <si>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</si>
  <si>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</si>
  <si>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</si>
  <si>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</si>
  <si>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</si>
  <si>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</si>
  <si>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</si>
  <si>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</si>
  <si>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</si>
  <si>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</si>
  <si>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</si>
  <si>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</si>
  <si>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</si>
  <si>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</si>
  <si>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</si>
  <si>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</si>
  <si>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</si>
  <si>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</si>
  <si>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</si>
  <si>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</si>
  <si>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</si>
  <si>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</si>
  <si>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</si>
  <si>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</si>
  <si>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</si>
  <si>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</si>
  <si>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</si>
  <si>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</si>
  <si>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</si>
  <si>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</si>
  <si>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</si>
  <si>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</si>
  <si>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</si>
  <si>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</si>
  <si>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</si>
  <si>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</si>
  <si>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</si>
  <si>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</si>
  <si>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</si>
  <si>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</si>
  <si>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</si>
  <si>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</si>
  <si>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</si>
  <si>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</si>
  <si>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</si>
  <si>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</si>
  <si>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</si>
  <si>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</si>
  <si>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</si>
  <si>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</si>
  <si>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</si>
  <si>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</si>
  <si>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</si>
  <si>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</si>
  <si>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</si>
  <si>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</si>
  <si>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</si>
  <si>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</si>
  <si>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</si>
  <si>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</si>
  <si>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</si>
  <si>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</si>
  <si>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</si>
  <si>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</si>
  <si>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</si>
  <si>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</si>
  <si>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</si>
  <si>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</si>
  <si>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</si>
  <si>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</si>
  <si>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</si>
  <si>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</si>
  <si>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</si>
  <si>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</si>
  <si>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</si>
  <si>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</si>
  <si>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</si>
  <si>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</si>
  <si>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</si>
  <si>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</si>
  <si>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</si>
  <si>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</si>
  <si>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</si>
  <si>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</si>
  <si>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</si>
  <si>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</si>
  <si>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</si>
  <si>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</si>
  <si>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</si>
  <si>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</si>
  <si>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</si>
  <si>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</si>
  <si>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</si>
  <si>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</si>
  <si>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</si>
  <si>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</si>
  <si>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</si>
  <si>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</si>
  <si>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</si>
  <si>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</si>
  <si>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</si>
  <si>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</si>
  <si>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</si>
  <si>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</si>
  <si>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</si>
  <si>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</si>
  <si>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</si>
  <si>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</si>
  <si>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</si>
  <si>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</si>
  <si>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</si>
  <si>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</si>
  <si>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</si>
  <si>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</si>
  <si>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</si>
  <si>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</si>
  <si>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</si>
  <si>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</si>
  <si>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</si>
  <si>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</si>
  <si>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</si>
  <si>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</si>
  <si>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</si>
  <si>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</si>
  <si>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</si>
  <si>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</si>
  <si>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</si>
  <si>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</si>
  <si>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</si>
  <si>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</si>
  <si>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</si>
  <si>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</si>
  <si>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</si>
  <si>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</si>
  <si>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</si>
  <si>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</si>
  <si>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</si>
  <si>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</si>
  <si>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</si>
  <si>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</si>
  <si>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</si>
  <si>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</si>
  <si>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</si>
  <si>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</si>
  <si>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</si>
  <si>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</si>
  <si>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</si>
  <si>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</si>
  <si>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</si>
  <si>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</si>
  <si>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</si>
  <si>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</si>
  <si>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</si>
  <si>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</si>
  <si>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</si>
  <si>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</si>
  <si>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</si>
  <si>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</si>
  <si>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</si>
  <si>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</si>
  <si>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</si>
  <si>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</si>
  <si>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</si>
  <si>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</si>
  <si>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</si>
  <si>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</si>
  <si>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</si>
  <si>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</si>
  <si>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</si>
  <si>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</si>
  <si>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</si>
  <si>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</si>
  <si>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</si>
  <si>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</si>
  <si>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</si>
  <si>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</si>
  <si>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</si>
  <si>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</si>
  <si>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</si>
  <si>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</si>
  <si>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</si>
  <si>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</si>
  <si>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</si>
  <si>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</si>
  <si>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</si>
  <si>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</si>
  <si>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</si>
  <si>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</si>
  <si>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</si>
  <si>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</si>
  <si>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</si>
  <si>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</si>
  <si>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</si>
  <si>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</si>
  <si>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</si>
  <si>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</si>
  <si>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</si>
  <si>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</si>
  <si>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</si>
  <si>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</si>
  <si>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</si>
  <si>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</si>
  <si>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</si>
  <si>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</si>
  <si>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</si>
  <si>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</si>
  <si>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</si>
  <si>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</si>
  <si>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</si>
  <si>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</si>
  <si>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</si>
  <si>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</si>
  <si>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</si>
  <si>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</si>
  <si>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</si>
  <si>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</si>
  <si>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</si>
  <si>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</si>
  <si>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</si>
  <si>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</si>
  <si>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</si>
  <si>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</si>
  <si>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</si>
  <si>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</si>
  <si>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</si>
  <si>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</si>
  <si>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</si>
  <si>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</si>
  <si>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</si>
  <si>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</si>
  <si>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</si>
  <si>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</si>
  <si>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</si>
  <si>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</si>
  <si>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</si>
  <si>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</si>
  <si>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</si>
  <si>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</si>
  <si>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</si>
  <si>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</si>
  <si>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</si>
  <si>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</si>
  <si>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</si>
  <si>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</si>
  <si>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</si>
  <si>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</si>
  <si>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</si>
  <si>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</si>
  <si>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</si>
  <si>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</si>
  <si>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</si>
  <si>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</si>
  <si>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</si>
  <si>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</si>
  <si>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</si>
  <si>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</si>
  <si>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</si>
  <si>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</si>
  <si>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</si>
  <si>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</si>
  <si>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</si>
  <si>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</si>
  <si>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</si>
  <si>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</si>
  <si>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</si>
  <si>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</si>
  <si>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</si>
  <si>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</si>
  <si>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</si>
  <si>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</si>
  <si>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</si>
  <si>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</si>
  <si>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</si>
  <si>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</si>
  <si>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</si>
  <si>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</si>
  <si>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</si>
  <si>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</si>
  <si>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</si>
  <si>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</si>
  <si>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</si>
  <si>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</si>
  <si>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</si>
  <si>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</si>
  <si>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</si>
  <si>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</si>
  <si>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</si>
  <si>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</si>
  <si>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</si>
  <si>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</si>
  <si>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</si>
  <si>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</si>
  <si>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</si>
  <si>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</si>
  <si>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</si>
  <si>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</si>
  <si>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</si>
  <si>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</si>
  <si>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</si>
  <si>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</si>
  <si>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</si>
  <si>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</si>
  <si>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</si>
  <si>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</si>
  <si>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</si>
  <si>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</si>
  <si>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</si>
  <si>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</si>
  <si>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</si>
  <si>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</si>
  <si>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</si>
  <si>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</si>
  <si>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</si>
  <si>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</si>
  <si>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</si>
  <si>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</si>
  <si>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</si>
  <si>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</si>
  <si>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</si>
  <si>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</si>
  <si>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</si>
  <si>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</si>
  <si>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</si>
  <si>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</si>
  <si>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</si>
  <si>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</si>
  <si>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</si>
  <si>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</si>
  <si>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</si>
  <si>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</si>
  <si>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</si>
  <si>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</si>
  <si>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</si>
  <si>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</si>
  <si>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</si>
  <si>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</si>
  <si>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</si>
  <si>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</si>
  <si>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</si>
  <si>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</si>
  <si>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</si>
  <si>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</si>
  <si>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</si>
  <si>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</si>
  <si>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</si>
  <si>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</si>
  <si>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</si>
  <si>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</si>
  <si>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</si>
  <si>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</si>
  <si>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</si>
  <si>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</si>
  <si>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</si>
  <si>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</si>
  <si>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</si>
  <si>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</si>
  <si>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</si>
  <si>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</si>
  <si>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</si>
  <si>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</si>
  <si>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</si>
  <si>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</si>
  <si>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</si>
  <si>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</si>
  <si>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</si>
  <si>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</si>
  <si>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</si>
  <si>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</si>
  <si>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</si>
  <si>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</si>
  <si>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</si>
  <si>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</si>
  <si>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</si>
  <si>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</si>
  <si>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</si>
  <si>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</si>
  <si>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</si>
  <si>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</si>
  <si>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</si>
  <si>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</si>
  <si>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</si>
  <si>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</si>
  <si>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</si>
  <si>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</si>
  <si>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</si>
  <si>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</si>
  <si>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</si>
  <si>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</si>
  <si>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</si>
  <si>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</si>
  <si>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</si>
  <si>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</si>
  <si>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</si>
  <si>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</si>
  <si>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</si>
  <si>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</si>
  <si>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</si>
  <si>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</si>
  <si>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</si>
  <si>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</si>
  <si>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</si>
  <si>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</si>
  <si>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</si>
  <si>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</si>
  <si>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</si>
  <si>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</si>
  <si>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</si>
  <si>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</si>
  <si>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</si>
  <si>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</si>
  <si>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</si>
  <si>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</si>
  <si>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</si>
  <si>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</si>
  <si>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</si>
  <si>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</si>
  <si>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</si>
  <si>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</si>
  <si>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</si>
  <si>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</si>
  <si>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</si>
  <si>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</si>
  <si>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</si>
  <si>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</si>
  <si>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</si>
  <si>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</si>
  <si>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</si>
  <si>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</si>
  <si>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</si>
  <si>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</si>
  <si>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</si>
  <si>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</si>
  <si>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</si>
  <si>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</si>
  <si>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</si>
  <si>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</si>
  <si>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</si>
  <si>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</si>
  <si>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</si>
  <si>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</si>
  <si>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</si>
  <si>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</si>
  <si>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</si>
  <si>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</si>
  <si>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</si>
  <si>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</si>
  <si>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</si>
  <si>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</si>
  <si>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</si>
  <si>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</si>
  <si>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</si>
  <si>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</si>
  <si>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</si>
  <si>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</si>
  <si>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</si>
  <si>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</si>
  <si>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</si>
  <si>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</si>
  <si>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</si>
  <si>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</si>
  <si>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</si>
  <si>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</si>
  <si>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</si>
  <si>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</si>
  <si>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</si>
  <si>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</si>
  <si>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</si>
  <si>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</si>
  <si>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</si>
  <si>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</si>
  <si>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</si>
  <si>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</si>
  <si>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</si>
  <si>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</si>
  <si>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</si>
  <si>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</si>
  <si>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</si>
  <si>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</si>
  <si>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</si>
  <si>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</si>
  <si>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</si>
  <si>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</si>
  <si>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</si>
  <si>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</si>
  <si>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</si>
  <si>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</si>
  <si>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</si>
  <si>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</si>
  <si>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</si>
  <si>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</si>
  <si>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</si>
  <si>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</si>
  <si>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</si>
  <si>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</si>
  <si>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</si>
  <si>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</si>
  <si>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</si>
  <si>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</si>
  <si>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</si>
  <si>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</si>
  <si>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</si>
  <si>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</si>
  <si>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</si>
  <si>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</si>
  <si>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</si>
  <si>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</si>
  <si>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</si>
  <si>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</si>
  <si>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</si>
  <si>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</si>
  <si>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</si>
  <si>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</si>
  <si>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</si>
  <si>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</si>
  <si>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</si>
  <si>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</si>
  <si>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</si>
  <si>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</si>
  <si>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</si>
  <si>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</si>
  <si>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</si>
  <si>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</si>
  <si>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</si>
  <si>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</si>
  <si>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</si>
  <si>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</si>
  <si>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</si>
  <si>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</si>
  <si>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</si>
  <si>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</si>
  <si>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</si>
  <si>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</si>
  <si>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</si>
  <si>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</si>
  <si>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</si>
  <si>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</si>
  <si>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</si>
  <si>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</si>
  <si>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</si>
  <si>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</si>
  <si>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</si>
  <si>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</si>
  <si>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</si>
  <si>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</si>
  <si>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</si>
  <si>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</si>
  <si>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</si>
  <si>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</si>
  <si>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</si>
  <si>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</si>
  <si>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</si>
  <si>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</si>
  <si>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</si>
  <si>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</si>
  <si>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</si>
  <si>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</si>
  <si>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</si>
  <si>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</si>
  <si>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</si>
  <si>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</si>
  <si>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</si>
  <si>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</si>
  <si>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</si>
  <si>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</si>
  <si>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</si>
  <si>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</si>
  <si>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</si>
  <si>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</si>
  <si>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</si>
  <si>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</si>
  <si>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</si>
  <si>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</si>
  <si>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</si>
  <si>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</si>
  <si>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</si>
  <si>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</si>
  <si>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</si>
  <si>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</si>
  <si>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</si>
  <si>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</si>
  <si>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</si>
  <si>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</si>
  <si>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</si>
  <si>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</si>
  <si>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</si>
  <si>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</si>
  <si>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</si>
  <si>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</si>
  <si>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</si>
  <si>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</si>
  <si>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</si>
  <si>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</si>
  <si>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</si>
  <si>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</si>
  <si>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</si>
  <si>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</si>
  <si>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</si>
  <si>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</si>
  <si>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</si>
  <si>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</si>
  <si>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</si>
  <si>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</si>
  <si>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</si>
  <si>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</si>
  <si>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</si>
  <si>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</si>
  <si>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</si>
  <si>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</si>
  <si>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</si>
  <si>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</si>
  <si>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</si>
  <si>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</si>
  <si>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</si>
  <si>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</si>
  <si>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</si>
  <si>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</si>
  <si>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</si>
  <si>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</si>
  <si>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</si>
  <si>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</si>
  <si>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</si>
  <si>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</si>
  <si>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</si>
  <si>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</si>
  <si>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</si>
  <si>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</si>
  <si>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</si>
  <si>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</si>
  <si>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</si>
  <si>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</si>
  <si>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</si>
  <si>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</si>
  <si>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</si>
  <si>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</si>
  <si>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</si>
  <si>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</si>
  <si>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</si>
  <si>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</si>
  <si>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</si>
  <si>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</si>
  <si>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</si>
  <si>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</si>
  <si>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</si>
  <si>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</si>
  <si>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</si>
  <si>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</si>
  <si>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</si>
  <si>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</si>
  <si>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</si>
  <si>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</si>
  <si>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</si>
  <si>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</si>
  <si>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</si>
  <si>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</si>
  <si>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</si>
  <si>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</si>
  <si>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</si>
  <si>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</si>
  <si>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</si>
  <si>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</si>
  <si>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</si>
  <si>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</si>
  <si>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</si>
  <si>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</si>
  <si>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</si>
  <si>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</si>
  <si>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</si>
  <si>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</si>
  <si>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</si>
  <si>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</si>
  <si>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</si>
  <si>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</si>
  <si>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</si>
  <si>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</si>
  <si>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</si>
  <si>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</si>
  <si>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</si>
  <si>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</si>
  <si>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</si>
  <si>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</si>
  <si>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</si>
  <si>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</si>
  <si>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</si>
  <si>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</si>
  <si>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</si>
  <si>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</si>
  <si>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</si>
  <si>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</si>
  <si>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</si>
  <si>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</si>
  <si>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</si>
  <si>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</si>
  <si>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</si>
  <si>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</si>
  <si>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</si>
  <si>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</si>
  <si>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</si>
  <si>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</si>
  <si>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</si>
  <si>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</si>
  <si>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</si>
  <si>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</si>
  <si>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</si>
  <si>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</si>
  <si>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</si>
  <si>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</si>
  <si>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</si>
  <si>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</si>
  <si>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</si>
  <si>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</si>
  <si>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</si>
  <si>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</si>
  <si>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</si>
  <si>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</si>
  <si>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</si>
  <si>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</si>
  <si>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</si>
  <si>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</si>
  <si>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</si>
  <si>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</si>
  <si>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</si>
  <si>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</si>
  <si>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</si>
  <si>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</si>
  <si>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</si>
  <si>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</si>
  <si>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</si>
  <si>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</si>
  <si>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</si>
  <si>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</si>
  <si>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</si>
  <si>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</si>
  <si>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</si>
  <si>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</si>
  <si>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</si>
  <si>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</si>
  <si>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</si>
  <si>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</si>
  <si>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</si>
  <si>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</si>
  <si>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</si>
  <si>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</si>
  <si>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</si>
  <si>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</si>
  <si>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</si>
  <si>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</si>
  <si>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</si>
  <si>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</si>
  <si>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</si>
  <si>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</si>
  <si>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</si>
  <si>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</si>
  <si>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</si>
  <si>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</si>
  <si>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</si>
  <si>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</si>
  <si>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</si>
  <si>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</si>
  <si>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</si>
  <si>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</si>
  <si>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</si>
  <si>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</si>
  <si>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</si>
  <si>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</si>
  <si>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</si>
  <si>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</si>
  <si>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</si>
  <si>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</si>
  <si>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</si>
  <si>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</si>
  <si>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</si>
  <si>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</si>
  <si>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</si>
  <si>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</si>
  <si>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</si>
  <si>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</si>
  <si>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</si>
  <si>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</si>
  <si>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</si>
  <si>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</si>
  <si>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</si>
  <si>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</si>
  <si>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</si>
  <si>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</si>
  <si>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</si>
  <si>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</si>
  <si>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</si>
  <si>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</si>
  <si>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</si>
  <si>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</si>
  <si>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</si>
  <si>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</si>
  <si>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</si>
  <si>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</si>
  <si>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</si>
  <si>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</si>
  <si>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</si>
  <si>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</si>
  <si>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</si>
  <si>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</si>
  <si>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</si>
  <si>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</si>
  <si>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</si>
  <si>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</si>
  <si>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</si>
  <si>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</si>
  <si>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</si>
  <si>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</si>
  <si>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</si>
  <si>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</si>
  <si>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</si>
  <si>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</si>
  <si>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</si>
  <si>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</si>
  <si>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</si>
  <si>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</si>
  <si>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</si>
  <si>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</si>
  <si>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</si>
  <si>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</si>
  <si>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</si>
  <si>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</si>
  <si>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</si>
  <si>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</si>
  <si>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</si>
  <si>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</si>
  <si>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</si>
  <si>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</si>
  <si>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</si>
  <si>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</si>
  <si>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</si>
  <si>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</si>
  <si>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</si>
  <si>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</si>
  <si>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</si>
  <si>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</si>
  <si>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</si>
  <si>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</si>
  <si>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</si>
  <si>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</si>
  <si>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</si>
  <si>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</si>
  <si>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</si>
  <si>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</si>
  <si>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</si>
  <si>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</si>
  <si>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</si>
  <si>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</si>
  <si>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</si>
  <si>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</si>
  <si>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</si>
  <si>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</si>
  <si>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</si>
  <si>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</si>
  <si>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</si>
  <si>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</si>
  <si>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</si>
  <si>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</si>
  <si>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</si>
  <si>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</si>
  <si>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</si>
  <si>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</si>
  <si>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</si>
  <si>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</si>
  <si>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</si>
  <si>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</si>
  <si>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</si>
  <si>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</si>
  <si>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</si>
  <si>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</si>
  <si>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</si>
  <si>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</si>
  <si>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</si>
  <si>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</si>
  <si>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</si>
  <si>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</si>
  <si>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</si>
  <si>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</si>
  <si>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</si>
  <si>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</si>
  <si>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</si>
  <si>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</si>
  <si>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</si>
  <si>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</si>
  <si>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</si>
  <si>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</si>
  <si>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</si>
  <si>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</si>
  <si>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</si>
  <si>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</si>
  <si>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</si>
  <si>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</si>
  <si>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</si>
  <si>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</si>
  <si>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</si>
  <si>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</si>
  <si>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</si>
  <si>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</si>
  <si>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</si>
  <si>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</si>
  <si>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</si>
  <si>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</si>
  <si>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</si>
  <si>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</si>
  <si>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</si>
  <si>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</si>
  <si>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</si>
  <si>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</si>
  <si>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</si>
  <si>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</si>
  <si>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</si>
  <si>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</si>
  <si>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</si>
  <si>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</si>
  <si>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</si>
  <si>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</si>
  <si>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</si>
  <si>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</si>
  <si>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</si>
  <si>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</si>
  <si>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</si>
  <si>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</si>
  <si>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</si>
  <si>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</si>
  <si>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</si>
  <si>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</si>
  <si>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</si>
  <si>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</si>
  <si>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</si>
  <si>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</si>
  <si>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</si>
  <si>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</si>
  <si>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</si>
  <si>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</si>
  <si>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</si>
  <si>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</si>
  <si>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</si>
  <si>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</si>
  <si>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</si>
  <si>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</si>
  <si>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</si>
  <si>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</si>
  <si>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</si>
  <si>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</si>
  <si>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</si>
  <si>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</si>
  <si>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</si>
  <si>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</si>
  <si>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</si>
  <si>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</si>
  <si>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</si>
  <si>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</si>
  <si>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</si>
  <si>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</si>
  <si>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</si>
  <si>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</si>
  <si>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</si>
  <si>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</si>
  <si>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</si>
  <si>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</si>
  <si>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</si>
  <si>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</si>
  <si>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</si>
  <si>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</si>
  <si>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</si>
  <si>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</si>
  <si>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</si>
  <si>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</si>
  <si>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</si>
  <si>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</si>
  <si>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</si>
  <si>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</si>
  <si>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</si>
  <si>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</si>
  <si>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</si>
  <si>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</si>
  <si>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</si>
  <si>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</si>
  <si>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</si>
  <si>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</si>
  <si>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</si>
  <si>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</si>
  <si>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</si>
  <si>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</si>
  <si>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</si>
  <si>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</si>
  <si>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</si>
  <si>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</si>
  <si>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</si>
  <si>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</si>
  <si>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</si>
  <si>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</si>
  <si>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</si>
  <si>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</si>
  <si>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</si>
  <si>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</si>
  <si>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</si>
  <si>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</si>
  <si>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</si>
  <si>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</si>
  <si>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</si>
  <si>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</si>
  <si>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</si>
  <si>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</si>
  <si>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</si>
  <si>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</si>
  <si>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</si>
  <si>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</si>
  <si>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</si>
  <si>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</si>
  <si>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</si>
  <si>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</si>
  <si>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</si>
  <si>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</si>
  <si>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</si>
  <si>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</si>
  <si>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</si>
  <si>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</si>
  <si>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</si>
  <si>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</si>
  <si>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</si>
  <si>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</si>
  <si>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</si>
  <si>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</si>
  <si>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</si>
  <si>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</si>
  <si>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</si>
  <si>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</si>
  <si>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</si>
  <si>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</si>
  <si>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</si>
  <si>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</si>
  <si>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</si>
  <si>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</si>
  <si>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</si>
  <si>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</si>
  <si>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</si>
  <si>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</si>
  <si>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</si>
  <si>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</si>
  <si>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</si>
  <si>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</si>
  <si>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</si>
  <si>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</si>
  <si>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</si>
  <si>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</si>
  <si>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</si>
  <si>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</si>
  <si>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</si>
  <si>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</si>
  <si>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</si>
  <si>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</si>
  <si>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</si>
  <si>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</si>
  <si>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</si>
  <si>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</si>
  <si>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</si>
  <si>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</si>
  <si>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</si>
  <si>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</si>
  <si>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</si>
  <si>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</si>
  <si>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</si>
  <si>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</si>
  <si>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</si>
  <si>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</si>
  <si>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</si>
  <si>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</si>
  <si>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</si>
  <si>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</si>
  <si>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</si>
  <si>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</si>
  <si>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</si>
  <si>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</si>
  <si>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</si>
  <si>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</si>
  <si>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</si>
  <si>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</si>
  <si>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</si>
  <si>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</si>
  <si>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</si>
  <si>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</si>
  <si>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</si>
  <si>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</si>
  <si>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</si>
  <si>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</si>
  <si>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</si>
  <si>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</si>
  <si>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</si>
  <si>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</si>
  <si>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</si>
  <si>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</si>
  <si>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</si>
  <si>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</si>
  <si>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</si>
  <si>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</si>
  <si>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</si>
  <si>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</si>
  <si>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</si>
  <si>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</si>
  <si>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</si>
  <si>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</si>
  <si>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</si>
  <si>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</si>
  <si>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</si>
  <si>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</si>
  <si>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</si>
  <si>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</si>
  <si>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</si>
  <si>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</si>
  <si>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</si>
  <si>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</si>
  <si>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</si>
  <si>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</si>
  <si>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</si>
  <si>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</si>
  <si>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</si>
  <si>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</si>
  <si>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</si>
  <si>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</si>
  <si>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</si>
  <si>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</si>
  <si>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</si>
  <si>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</si>
  <si>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</si>
  <si>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</si>
  <si>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</si>
  <si>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</si>
  <si>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</si>
  <si>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</si>
  <si>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</si>
  <si>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</si>
  <si>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</si>
  <si>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</si>
  <si>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</si>
  <si>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</si>
  <si>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</si>
  <si>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</si>
  <si>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</si>
  <si>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</si>
  <si>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</si>
  <si>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</si>
  <si>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</si>
  <si>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</si>
  <si>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</si>
  <si>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</si>
  <si>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</si>
  <si>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</si>
  <si>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</si>
  <si>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</si>
  <si>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</si>
  <si>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</si>
  <si>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</si>
  <si>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</si>
  <si>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</si>
  <si>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</si>
  <si>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</si>
  <si>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</si>
  <si>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</si>
  <si>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</si>
  <si>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</si>
  <si>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</si>
  <si>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</si>
  <si>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</si>
  <si>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</si>
  <si>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</si>
  <si>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</si>
  <si>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</si>
  <si>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</si>
  <si>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</si>
  <si>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</si>
  <si>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</si>
  <si>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</si>
  <si>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</si>
  <si>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</si>
  <si>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</si>
  <si>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</si>
  <si>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</si>
  <si>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</si>
  <si>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</si>
  <si>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</si>
  <si>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</si>
  <si>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</si>
  <si>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</si>
  <si>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</si>
  <si>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</si>
  <si>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</si>
  <si>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</si>
  <si>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</si>
  <si>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</si>
  <si>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</si>
  <si>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</si>
  <si>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</si>
  <si>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</si>
  <si>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</si>
  <si>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</si>
  <si>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</si>
  <si>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</si>
  <si>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</si>
  <si>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</si>
  <si>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</si>
  <si>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</si>
  <si>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</si>
  <si>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</si>
  <si>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</si>
  <si>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</si>
  <si>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</si>
  <si>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</si>
  <si>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</si>
  <si>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</si>
  <si>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</si>
  <si>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</si>
  <si>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</si>
  <si>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</si>
  <si>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</si>
  <si>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</si>
  <si>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</si>
  <si>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</si>
  <si>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</si>
  <si>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</si>
  <si>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</si>
  <si>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</si>
  <si>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</si>
  <si>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</si>
  <si>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</si>
  <si>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</si>
  <si>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</si>
  <si>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</si>
  <si>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</si>
  <si>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</si>
  <si>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</si>
  <si>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</si>
  <si>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</si>
  <si>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</si>
  <si>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</si>
  <si>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</si>
  <si>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</si>
  <si>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</si>
  <si>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</si>
  <si>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</si>
  <si>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</si>
  <si>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</si>
  <si>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</si>
  <si>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</si>
  <si>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</si>
  <si>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</si>
  <si>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</si>
  <si>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</si>
  <si>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</si>
  <si>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</si>
  <si>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</si>
  <si>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</si>
  <si>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</si>
  <si>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</si>
  <si>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</si>
  <si>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</si>
  <si>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</si>
  <si>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</si>
  <si>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</si>
  <si>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</si>
  <si>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</si>
  <si>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</si>
  <si>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</si>
  <si>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</si>
  <si>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</si>
  <si>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</si>
  <si>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</si>
  <si>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</si>
  <si>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</si>
  <si>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</si>
  <si>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</si>
  <si>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</si>
  <si>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</si>
  <si>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</si>
  <si>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</si>
  <si>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</si>
  <si>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</si>
  <si>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</si>
  <si>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</si>
  <si>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</si>
  <si>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</si>
  <si>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</si>
  <si>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</si>
  <si>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</si>
  <si>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</si>
  <si>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</si>
  <si>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</si>
  <si>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</si>
  <si>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</si>
  <si>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</si>
  <si>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</si>
  <si>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</si>
  <si>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</si>
  <si>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</si>
  <si>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</si>
  <si>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</si>
  <si>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</si>
  <si>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</si>
  <si>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</si>
  <si>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</si>
  <si>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</si>
  <si>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</si>
  <si>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</si>
  <si>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</si>
  <si>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</si>
  <si>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</si>
  <si>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</si>
  <si>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</si>
  <si>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</si>
  <si>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</si>
  <si>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</si>
  <si>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</si>
  <si>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</si>
  <si>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</si>
  <si>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</si>
  <si>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</si>
  <si>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</si>
  <si>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</si>
  <si>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</si>
  <si>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</si>
  <si>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</si>
  <si>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</si>
  <si>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</si>
  <si>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</si>
  <si>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</si>
  <si>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</si>
  <si>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</si>
  <si>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</si>
  <si>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</si>
  <si>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</si>
  <si>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</si>
  <si>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</si>
  <si>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</si>
  <si>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</si>
  <si>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</si>
  <si>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</si>
  <si>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</si>
  <si>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</si>
  <si>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</si>
  <si>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</si>
  <si>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</si>
  <si>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</si>
  <si>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</si>
  <si>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</si>
  <si>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</si>
  <si>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</si>
  <si>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</si>
  <si>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</si>
  <si>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</si>
  <si>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</si>
  <si>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</si>
  <si>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</si>
  <si>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</si>
  <si>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</si>
  <si>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</si>
  <si>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</si>
  <si>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</si>
  <si>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</si>
  <si>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</si>
  <si>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</si>
  <si>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</si>
  <si>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</si>
  <si>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</si>
  <si>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</si>
  <si>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</si>
  <si>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</si>
  <si>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</si>
  <si>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</si>
  <si>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</si>
  <si>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</si>
  <si>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</si>
  <si>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</si>
  <si>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</si>
  <si>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</si>
  <si>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</si>
  <si>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</si>
  <si>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</si>
  <si>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</si>
  <si>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</si>
  <si>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</si>
  <si>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</si>
  <si>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</si>
  <si>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</si>
  <si>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</si>
  <si>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</si>
  <si>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</si>
  <si>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</si>
  <si>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</si>
  <si>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</si>
  <si>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</si>
  <si>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</si>
  <si>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</si>
  <si>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</si>
  <si>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</si>
  <si>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</si>
  <si>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</si>
  <si>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</si>
  <si>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</si>
  <si>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</si>
  <si>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</si>
  <si>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</si>
  <si>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</si>
  <si>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</si>
  <si>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</si>
  <si>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</si>
  <si>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</si>
  <si>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</si>
  <si>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</si>
  <si>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</si>
  <si>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</si>
  <si>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</si>
  <si>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</si>
  <si>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</si>
  <si>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</si>
  <si>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</si>
  <si>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</si>
  <si>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</si>
  <si>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</si>
  <si>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</si>
  <si>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</si>
  <si>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</si>
  <si>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</si>
  <si>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</si>
  <si>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</si>
  <si>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</si>
  <si>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</si>
  <si>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</si>
  <si>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</si>
  <si>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</si>
  <si>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</si>
  <si>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</si>
  <si>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</si>
  <si>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</si>
  <si>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</si>
  <si>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</si>
  <si>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</si>
  <si>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</si>
  <si>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</si>
  <si>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</si>
  <si>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</si>
  <si>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</si>
  <si>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</si>
  <si>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</si>
  <si>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</si>
  <si>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</si>
  <si>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</si>
  <si>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</si>
  <si>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</si>
  <si>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</si>
  <si>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</si>
  <si>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</si>
  <si>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</si>
  <si>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</si>
  <si>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</si>
  <si>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</si>
  <si>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</si>
  <si>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</si>
  <si>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</si>
  <si>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</si>
  <si>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</si>
  <si>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</si>
  <si>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</si>
  <si>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</si>
  <si>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</si>
  <si>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</si>
  <si>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</si>
  <si>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</si>
  <si>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</si>
  <si>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</si>
  <si>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</si>
  <si>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</si>
  <si>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</si>
  <si>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</si>
  <si>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</si>
  <si>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</si>
  <si>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</si>
  <si>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</si>
  <si>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</si>
  <si>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</si>
  <si>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</si>
  <si>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</si>
  <si>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</si>
  <si>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</si>
  <si>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</si>
  <si>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</si>
  <si>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</si>
  <si>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</si>
  <si>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</si>
  <si>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</si>
  <si>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</si>
  <si>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</si>
  <si>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</si>
  <si>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</si>
  <si>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</si>
  <si>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</si>
  <si>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</si>
  <si>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</si>
  <si>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</si>
  <si>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</si>
  <si>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</si>
  <si>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</si>
  <si>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</si>
  <si>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</si>
  <si>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</si>
  <si>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</si>
  <si>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</si>
  <si>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</si>
  <si>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</si>
  <si>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</si>
  <si>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</si>
  <si>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</si>
  <si>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</si>
  <si>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</si>
  <si>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</si>
  <si>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</si>
  <si>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</si>
  <si>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</si>
  <si>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</si>
  <si>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</si>
  <si>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</si>
  <si>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</si>
  <si>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</si>
  <si>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</si>
  <si>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</si>
  <si>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</si>
  <si>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</si>
  <si>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</si>
  <si>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</si>
  <si>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</si>
  <si>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</si>
  <si>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</si>
  <si>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</si>
  <si>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</si>
  <si>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</si>
  <si>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</si>
  <si>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</si>
  <si>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</si>
  <si>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</si>
  <si>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</si>
  <si>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</si>
  <si>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</si>
  <si>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</si>
  <si>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</si>
  <si>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</si>
  <si>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</si>
  <si>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</si>
  <si>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</si>
  <si>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</si>
  <si>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</si>
  <si>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</si>
  <si>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</si>
  <si>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</si>
  <si>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</si>
  <si>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</si>
  <si>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</si>
  <si>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</si>
  <si>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</si>
  <si>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</si>
  <si>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</si>
  <si>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</si>
  <si>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</si>
  <si>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</si>
  <si>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</si>
  <si>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</si>
  <si>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</si>
  <si>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</si>
  <si>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</si>
  <si>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</si>
  <si>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</si>
  <si>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</si>
  <si>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</si>
  <si>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</si>
  <si>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</si>
  <si>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</si>
  <si>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</si>
  <si>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</si>
  <si>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</si>
  <si>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</si>
  <si>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</si>
  <si>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</si>
  <si>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</si>
  <si>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</si>
  <si>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</si>
  <si>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</si>
  <si>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</si>
  <si>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</si>
  <si>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</si>
  <si>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</si>
  <si>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</si>
  <si>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</si>
  <si>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</si>
  <si>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</si>
  <si>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</si>
  <si>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</si>
  <si>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</si>
  <si>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</si>
  <si>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</si>
  <si>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</si>
  <si>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</si>
  <si>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</si>
  <si>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</si>
  <si>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</si>
  <si>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</si>
  <si>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</si>
  <si>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</si>
  <si>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</si>
  <si>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</si>
  <si>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</si>
  <si>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</si>
  <si>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</si>
  <si>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</si>
  <si>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</si>
  <si>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</si>
  <si>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</si>
  <si>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</si>
  <si>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</si>
  <si>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</si>
  <si>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</si>
  <si>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</si>
  <si>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</si>
  <si>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</si>
  <si>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</si>
  <si>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</si>
  <si>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</si>
  <si>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</si>
  <si>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</si>
  <si>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</si>
  <si>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</si>
  <si>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</si>
  <si>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</si>
  <si>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</si>
  <si>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</si>
  <si>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</si>
  <si>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</si>
  <si>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</si>
  <si>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</si>
  <si>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</si>
  <si>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</si>
  <si>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</si>
  <si>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</si>
  <si>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</si>
  <si>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</si>
  <si>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</si>
  <si>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</si>
  <si>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</si>
  <si>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</si>
  <si>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</si>
  <si>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</si>
  <si>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</si>
  <si>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</si>
  <si>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</si>
  <si>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</si>
  <si>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</si>
  <si>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</si>
  <si>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</si>
  <si>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</si>
  <si>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</si>
  <si>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</si>
  <si>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</si>
  <si>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</si>
  <si>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</si>
  <si>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</si>
  <si>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</si>
  <si>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</si>
  <si>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</si>
  <si>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</si>
  <si>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</si>
  <si>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</si>
  <si>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</si>
  <si>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</si>
  <si>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</si>
  <si>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</si>
  <si>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</si>
  <si>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</si>
  <si>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</si>
  <si>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</si>
  <si>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</si>
  <si>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</si>
  <si>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</si>
  <si>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</si>
  <si>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</si>
  <si>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</si>
  <si>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</si>
  <si>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</si>
  <si>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</si>
  <si>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</si>
  <si>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</si>
  <si>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</si>
  <si>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</si>
  <si>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</si>
  <si>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</si>
  <si>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</si>
  <si>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</si>
  <si>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</si>
  <si>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</si>
  <si>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</si>
  <si>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</si>
  <si>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</si>
  <si>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</si>
  <si>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</si>
  <si>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</si>
  <si>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</si>
  <si>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</si>
  <si>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</si>
  <si>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</si>
  <si>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</si>
  <si>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</si>
  <si>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</si>
  <si>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</si>
  <si>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</si>
  <si>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</si>
  <si>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</si>
  <si>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</si>
  <si>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</si>
  <si>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</si>
  <si>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</si>
  <si>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</si>
  <si>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</si>
  <si>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</si>
  <si>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</si>
  <si>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</si>
  <si>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</si>
  <si>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</si>
  <si>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</si>
  <si>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</si>
  <si>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</si>
  <si>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</si>
  <si>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</si>
  <si>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</si>
  <si>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</si>
  <si>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</si>
  <si>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</si>
  <si>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</si>
  <si>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</si>
  <si>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</si>
  <si>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</si>
  <si>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</si>
  <si>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</si>
  <si>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</si>
  <si>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</si>
  <si>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</si>
  <si>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</si>
  <si>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</si>
  <si>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</si>
  <si>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</si>
  <si>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</si>
  <si>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</si>
  <si>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</si>
  <si>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</si>
  <si>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</si>
  <si>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</si>
  <si>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</si>
  <si>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</si>
  <si>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</si>
  <si>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</si>
  <si>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</si>
  <si>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</si>
  <si>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</si>
  <si>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</si>
  <si>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</si>
  <si>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</si>
  <si>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</si>
  <si>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</si>
  <si>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</si>
  <si>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</si>
  <si>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</si>
  <si>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</si>
  <si>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</si>
  <si>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</si>
  <si>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</si>
  <si>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</si>
  <si>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</si>
  <si>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</si>
  <si>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</si>
  <si>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</si>
  <si>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</si>
  <si>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</si>
  <si>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</si>
  <si>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</si>
  <si>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</si>
  <si>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</si>
  <si>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</si>
  <si>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</si>
  <si>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</si>
  <si>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</si>
  <si>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</si>
  <si>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</si>
  <si>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</si>
  <si>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</si>
  <si>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</si>
  <si>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</si>
  <si>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</si>
  <si>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</si>
  <si>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</si>
  <si>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</si>
  <si>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</si>
  <si>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</si>
  <si>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</si>
  <si>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</si>
  <si>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</si>
  <si>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</si>
  <si>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</si>
  <si>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</si>
  <si>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</si>
  <si>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</si>
  <si>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</si>
  <si>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</si>
  <si>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</si>
  <si>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</si>
  <si>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</si>
  <si>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</si>
  <si>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</si>
  <si>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</si>
  <si>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</si>
  <si>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</si>
  <si>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</si>
  <si>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</si>
  <si>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</si>
  <si>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</si>
  <si>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</si>
  <si>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</si>
  <si>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</si>
  <si>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</si>
  <si>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</si>
  <si>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</si>
  <si>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</si>
  <si>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</si>
  <si>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</si>
  <si>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</si>
  <si>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</si>
  <si>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</si>
  <si>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</si>
  <si>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</si>
  <si>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</si>
  <si>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</si>
  <si>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</si>
  <si>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</si>
  <si>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</si>
  <si>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</si>
  <si>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</si>
  <si>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</si>
  <si>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</si>
  <si>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</si>
  <si>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</si>
  <si>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</si>
  <si>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</si>
  <si>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</si>
  <si>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</si>
  <si>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</si>
  <si>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</si>
  <si>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</si>
  <si>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</si>
  <si>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</si>
  <si>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</si>
  <si>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</si>
  <si>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</si>
  <si>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</si>
  <si>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</si>
  <si>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</si>
  <si>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</si>
  <si>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</si>
  <si>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</si>
  <si>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</si>
  <si>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</si>
  <si>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</si>
  <si>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</si>
  <si>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</si>
  <si>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</si>
  <si>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</si>
  <si>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</si>
  <si>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</si>
  <si>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</si>
  <si>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</si>
  <si>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</si>
  <si>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</si>
  <si>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</si>
  <si>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</si>
  <si>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</si>
  <si>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</si>
  <si>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</si>
  <si>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</si>
  <si>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</si>
  <si>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</si>
  <si>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</si>
  <si>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</si>
  <si>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</si>
  <si>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</si>
  <si>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</si>
  <si>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</si>
  <si>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</si>
  <si>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</si>
  <si>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</si>
  <si>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</si>
  <si>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</si>
  <si>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</si>
  <si>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</si>
  <si>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</si>
  <si>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</si>
  <si>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</si>
  <si>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</si>
  <si>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</si>
  <si>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</si>
  <si>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</si>
  <si>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</si>
  <si>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</si>
  <si>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</si>
  <si>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</si>
  <si>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</si>
  <si>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</si>
  <si>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</si>
  <si>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</si>
  <si>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</si>
  <si>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</si>
  <si>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</si>
  <si>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</si>
  <si>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</si>
  <si>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</si>
  <si>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</si>
  <si>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</si>
  <si>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</si>
  <si>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</si>
  <si>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</si>
  <si>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</si>
  <si>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</si>
  <si>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</si>
  <si>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</si>
  <si>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</si>
  <si>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</si>
  <si>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</si>
  <si>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</si>
  <si>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</si>
  <si>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</si>
  <si>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</si>
  <si>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</si>
  <si>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</si>
  <si>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</si>
  <si>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</si>
  <si>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</si>
  <si>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</si>
  <si>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</si>
  <si>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</si>
  <si>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</si>
  <si>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</si>
  <si>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</si>
  <si>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</si>
  <si>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</si>
  <si>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</si>
  <si>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</si>
  <si>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</si>
  <si>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</si>
  <si>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</si>
  <si>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</si>
  <si>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</si>
  <si>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</si>
  <si>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</si>
  <si>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</si>
  <si>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</si>
  <si>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</si>
  <si>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</si>
  <si>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</si>
  <si>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</si>
  <si>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</si>
  <si>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</si>
  <si>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</si>
  <si>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</si>
  <si>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</si>
  <si>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</si>
  <si>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</si>
  <si>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</si>
  <si>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</si>
  <si>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</si>
  <si>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</si>
  <si>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</si>
  <si>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</si>
  <si>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</si>
  <si>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</si>
  <si>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</si>
  <si>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</si>
  <si>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</si>
  <si>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</si>
  <si>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</si>
  <si>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</si>
  <si>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</si>
  <si>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</si>
  <si>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</si>
  <si>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</si>
  <si>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</si>
  <si>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</si>
  <si>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</si>
  <si>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</si>
  <si>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</si>
  <si>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</si>
  <si>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</si>
  <si>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</si>
  <si>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</si>
  <si>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</si>
  <si>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</si>
  <si>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</si>
  <si>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</si>
  <si>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</si>
  <si>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</si>
  <si>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</si>
  <si>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</si>
  <si>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</si>
  <si>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</si>
  <si>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</si>
  <si>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</si>
  <si>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</si>
  <si>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</si>
  <si>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</si>
  <si>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</si>
  <si>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</si>
  <si>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</si>
  <si>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</si>
  <si>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</si>
  <si>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</si>
  <si>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</si>
  <si>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</si>
  <si>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</si>
  <si>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</si>
  <si>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</si>
  <si>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</si>
  <si>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</si>
  <si>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</si>
  <si>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</si>
  <si>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</si>
  <si>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</si>
  <si>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</si>
  <si>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</si>
  <si>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</si>
  <si>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</si>
  <si>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</si>
  <si>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</si>
  <si>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</si>
  <si>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</si>
  <si>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</si>
  <si>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</si>
  <si>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</si>
  <si>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</si>
  <si>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</si>
  <si>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</si>
  <si>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</si>
  <si>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</si>
  <si>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</si>
  <si>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</si>
  <si>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</si>
  <si>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</si>
  <si>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</si>
  <si>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</si>
  <si>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</si>
  <si>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</si>
  <si>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</si>
  <si>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</si>
  <si>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</si>
  <si>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</si>
  <si>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</si>
  <si>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</si>
  <si>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</si>
  <si>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</si>
  <si>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</si>
  <si>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</si>
  <si>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</si>
  <si>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</si>
  <si>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</si>
  <si>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</si>
  <si>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</si>
  <si>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</si>
  <si>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</si>
  <si>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</si>
  <si>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</si>
  <si>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</si>
  <si>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</si>
  <si>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</si>
  <si>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</si>
  <si>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</si>
  <si>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</si>
  <si>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</si>
  <si>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</si>
  <si>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</si>
  <si>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</si>
  <si>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</si>
  <si>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</si>
  <si>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</si>
  <si>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</si>
  <si>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</si>
  <si>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</si>
  <si>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</si>
  <si>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</si>
  <si>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</si>
  <si>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</si>
  <si>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</si>
  <si>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</si>
  <si>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</si>
  <si>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</si>
  <si>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</si>
  <si>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</si>
  <si>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</si>
  <si>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</si>
  <si>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</si>
  <si>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</si>
  <si>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</si>
  <si>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</si>
  <si>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</si>
  <si>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</si>
  <si>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</si>
  <si>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</si>
  <si>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</si>
  <si>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</si>
  <si>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</si>
  <si>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</si>
  <si>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</si>
  <si>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</si>
  <si>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</si>
  <si>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</si>
  <si>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</si>
  <si>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</si>
  <si>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</si>
  <si>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</si>
  <si>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</si>
  <si>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</si>
  <si>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</si>
  <si>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</si>
  <si>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</si>
  <si>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</si>
  <si>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</si>
  <si>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</si>
  <si>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</si>
  <si>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</si>
  <si>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</si>
  <si>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</si>
  <si>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</si>
  <si>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</si>
  <si>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</si>
  <si>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</si>
  <si>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</si>
  <si>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</si>
  <si>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</si>
  <si>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</si>
  <si>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</si>
  <si>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</si>
  <si>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</si>
  <si>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</si>
  <si>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</si>
  <si>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</si>
  <si>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</si>
  <si>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</si>
  <si>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</si>
  <si>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</si>
  <si>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</si>
  <si>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</si>
  <si>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</si>
  <si>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</si>
  <si>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</si>
  <si>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</si>
  <si>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</si>
  <si>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</si>
  <si>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</si>
  <si>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</si>
  <si>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</si>
  <si>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</si>
  <si>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</si>
  <si>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</si>
  <si>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</si>
  <si>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</si>
  <si>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</si>
  <si>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</si>
  <si>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</si>
  <si>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</si>
  <si>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</si>
  <si>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</si>
  <si>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</si>
  <si>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</si>
  <si>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</si>
  <si>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</si>
  <si>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</si>
  <si>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</si>
  <si>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</si>
  <si>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</si>
  <si>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</si>
  <si>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</si>
  <si>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</si>
  <si>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</si>
  <si>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</si>
  <si>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</si>
  <si>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</si>
  <si>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</si>
  <si>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</si>
  <si>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</si>
  <si>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</si>
  <si>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</si>
  <si>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</si>
  <si>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</si>
  <si>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site down agiain  / ETA 30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</si>
  <si>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</si>
  <si>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</si>
  <si>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</si>
  <si>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</si>
  <si>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</si>
  <si>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</si>
  <si>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</si>
  <si>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</si>
  <si>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</si>
  <si>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</si>
  <si>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</si>
  <si>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</si>
  <si>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PCM-20251129-00001757</t>
  </si>
  <si>
    <t>team on the way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</si>
</sst>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327.89084467592329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45990.839270601849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45990.839270601849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45990.839270601849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45990.839270601849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45990.839270601849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45990.839270601849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45990.839270601849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45990.839270601849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45990.839270601849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45990.839270601849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45990.839270601849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45990.839270601849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45990.839270601849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45990.839270601849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45990.839270601849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45990.839270601849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45990.839270601849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45990.839270601849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45990.839270601849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45990.839270601849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45990.839270601849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45990.839270601849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45990.839270601849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45990.839270601849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45990.839270601849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45990.839270601849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45990.839270601849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45990.839270601849</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FFDB4E1C-C83A-44AC-B788-FC3926CB1D0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D5"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165.83943263888796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6.451851620367961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8.4201157405914273E-2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45990.839270601849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45990.839270601849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45990.839270601849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45990.839270601849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45990.839270601849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45990.839270601849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45990.839270601849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45990.839270601849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45990.839270601849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45990.839270601849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45990.839270601849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45990.839270601849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45990.839270601849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45990.839270601849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45990.839270601849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45990.839270601849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45990.839270601849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45990.839270601849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45990.839270601849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45990.839270601849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45990.839270601849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45990.839270601849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45990.839270601849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45990.839270601849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45990.839270601849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45990.839270601849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45990.839270601849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45990.839270601849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45990.839270601849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45990.839270601849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45990.839270601849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45990.839270601849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45990.839270601849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45990.839270601849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45990.839270601849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45990.839270601849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45990.839270601849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45990.839270601849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45990.839270601849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45990.839270601849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45990.839270601849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45990.839270601849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45990.839270601849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45990.839270601849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45990.839270601849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45990.839270601849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45990.839270601849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45990.839270601849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45990.839270601849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45990.839270601849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45990.839270601849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45990.839270601849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45990.839270601849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45990.839270601849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45990.839270601849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45990.839270601849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45990.839270601849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45990.839270601849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45990.839270601849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45990.839270601849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45990.839270601849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45990.839270601849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45990.839270601849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45990.839270601849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45990.839270601849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45990.839270601849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45990.839270601849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45990.839270601849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45990.839270601849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45990.839270601849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45990.839270601849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tabSelected="1" workbookViewId="0">
      <selection activeCell="H10" sqref="H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9.6631712964153849E-2</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45990.839270601849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45990.839270601849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45990.839270601849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45990.839270601849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45990.839270601849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45990.839270601849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45990.839270601849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45990.839270601849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45990.839270601849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45990.839270601849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45990.839270601849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45990.839270601849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45990.839270601849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45990.839270601849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45990.839270601849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45990.839270601849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45990.839270601849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45990.839270601849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45990.839270601849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45990.839270601849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45990.839270601849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45990.839270601849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45990.839270601849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45990.839270601849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45990.839270601849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45990.839270601849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45990.839270601849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45990.839270601849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45990.839270601849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45990.839270601849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45990.839270601849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45990.839270601849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45990.839270601849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45990.839270601849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45990.839270601849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45990.839270601849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45990.839270601849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45990.839270601849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45990.839270601849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45990.839270601849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45990.839270601849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45990.839270601849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45990.839270601849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45990.839270601849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45990.839270601849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45990.839270601849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45990.839270601849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45990.839270601849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45990.839270601849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45990.839270601849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45990.839270601849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45990.839270601849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45990.839270601849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45990.839270601849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45990.839270601849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45990.839270601849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45990.839270601849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45990.839270601849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45990.839270601849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45990.839270601849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45990.839270601849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45990.839270601849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45990.839270601849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45990.839270601849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45990.839270601849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45990.839270601849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45990.839270601849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45990.839270601849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45990.839270601849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45990.839270601849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45990.839270601849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45990.839270601849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45990.839270601849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45990.839270601849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45990.839270601849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45990.839270601849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45990.839270601849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45990.839270601849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45990.839270601849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45990.839270601849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45990.839270601849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45990.839270601849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45990.839270601849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45990.839270601849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45990.839270601849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45990.839270601849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45990.839270601849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45990.839270601849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45990.839270601849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45990.839270601849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45990.839270601849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45990.839270601849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45990.839270601849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45990.839270601849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45990.839270601849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45990.839270601849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45990.839270601849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45990.839270601849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45990.839270601849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45990.839270601849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45990.839270601849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45990.839270601849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45990.839270601849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45990.839270601849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45990.839270601849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45990.839270601849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45990.839270601849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45990.839270601849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45990.839270601849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45990.839270601849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45990.839270601849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45990.839270601849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45990.839270601849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45990.839270601849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45990.839270601849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45990.839270601849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45990.839270601849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45990.839270601849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45990.839270601849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45990.839270601849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45990.839270601849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45990.839270601849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45990.839270601849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45990.839270601849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45990.839270601849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45990.839270601849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45990.839270601849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45990.839270601849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45990.839270601849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45990.839270601849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45990.839270601849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45990.839270601849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45990.839270601849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45990.839270601849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45990.839270601849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45990.839270601849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45990.839270601849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45990.839270601849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45990.839270601849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45990.839270601849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45990.839270601849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45990.839270601849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45990.839270601849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45990.839270601849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45990.839270601849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45990.839270601849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45990.839270601849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45990.839270601849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45990.839270601849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45990.839270601849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45990.839270601849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45990.839270601849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45990.839270601849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45990.839270601849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45990.839270601849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45990.839270601849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45990.839270601849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45990.839270601849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45990.839270601849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45990.839270601849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45990.839270601849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45990.839270601849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45990.839270601849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45990.839270601849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45990.839270601849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45990.839270601849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45990.839270601849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45990.839270601849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45990.839270601849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45990.839270601849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45990.839270601849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45990.839270601849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45990.839270601849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45990.839270601849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45990.839270601849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45990.839270601849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45990.839270601849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45990.839270601849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45990.839270601849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45990.839270601849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45990.839270601849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45990.839270601849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45990.839270601849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45990.839270601849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45990.839270601849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45990.839270601849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45990.839270601849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45990.839270601849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45990.839270601849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45990.839270601849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45990.839270601849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45990.839270601849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45990.839270601849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45990.839270601849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45990.839270601849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45990.839270601849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45990.839270601849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45990.839270601849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45990.839270601849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45990.839270601849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45990.839270601849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45990.839270601849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45990.839270601849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45990.839270601849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45990.839270601849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45990.839270601849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45990.839270601849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45990.839270601849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45990.839270601849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45990.839270601849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45990.839270601849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45990.839270601849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45990.839270601849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45990.839270601849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45990.839270601849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45990.839270601849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45990.839270601849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45990.839270601849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45990.839270601849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45990.839270601849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45990.839270601849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45990.839270601849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45990.839270601849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45990.839270601849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45990.839270601849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45990.839270601849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45990.839270601849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45990.839270601849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45990.839270601849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45990.839270601849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45990.839270601849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45990.839270601849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45990.839270601849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45990.839270601849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45990.839270601849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45990.839270601849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45990.839270601849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45990.839270601849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45990.839270601849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45990.839270601849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45990.839270601849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45990.839270601849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45990.839270601849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45990.839270601849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45990.839270601849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45990.839270601849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45990.839270601849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45990.839270601849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45990.839270601849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45990.839270601849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45990.839270601849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45990.839270601849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45990.839270601849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45990.839270601849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45990.839270601849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45990.839270601849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45990.839270601849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45990.839270601849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45990.839270601849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45990.839270601849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45990.839270601849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45990.839270601849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45990.839270601849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45990.839270601849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45990.839270601849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45990.839270601849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45990.839270601849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45990.839270601849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45990.839270601849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45990.839270601849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45990.839270601849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45990.839270601849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45990.839270601849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45990.839270601849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45990.839270601849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45990.839270601849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45990.839270601849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45990.839270601849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45990.839270601849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45990.839270601849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45990.839270601849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45990.839270601849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45990.839270601849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45990.839270601849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45990.839270601849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45990.839270601849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45990.839270601849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45990.839270601849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45990.839270601849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45990.839270601849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45990.839270601849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45990.839270601849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45990.839270601849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45990.839270601849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45990.839270601849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45990.839270601849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45990.839270601849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45990.839270601849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45990.839270601849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45990.839270601849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45990.839270601849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45990.839270601849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45990.839270601849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45990.839270601849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45990.839270601849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45990.839270601849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45990.839270601849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45990.839270601849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45990.839270601849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45990.839270601849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45990.839270601849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45990.839270601849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45990.839270601849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45990.839270601849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45990.839270601849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45990.839270601849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45990.839270601849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45990.839270601849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45990.839270601849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45990.839270601849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45990.839270601849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45990.839270601849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45990.839270601849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45990.839270601849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45990.839270601849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45990.839270601849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45990.839270601849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45990.839270601849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45990.839270601849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45990.839270601849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45990.839270601849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45990.839270601849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45990.839270601849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45990.839270601849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45990.839270601849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45990.839270601849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45990.839270601849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45990.839270601849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45990.839270601849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45990.839270601849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45990.839270601849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45990.839270601849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45990.839270601849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45990.839270601849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45990.839270601849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45990.839270601849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45990.839270601849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45990.839270601849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45990.839270601849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45990.839270601849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45990.839270601849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45990.839270601849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45990.839270601849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45990.839270601849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45990.839270601849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45990.839270601849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45990.839270601849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45990.839270601849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45990.839270601849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45990.839270601849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45990.839270601849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45990.839270601849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45990.839270601849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45990.839270601849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45990.839270601849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45990.839270601849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45990.839270601849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45990.839270601849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45990.839270601849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45990.839270601849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45990.839270601849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45990.839270601849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45990.839270601849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45990.839270601849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45990.839270601849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45990.839270601849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45990.839270601849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45990.839270601849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45990.839270601849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45990.839270601849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45990.839270601849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45990.839270601849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45990.839270601849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45990.839270601849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45990.839270601849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45990.839270601849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45990.839270601849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45990.839270601849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45990.839270601849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45990.839270601849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45990.839270601849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45990.839270601849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45990.839270601849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45990.839270601849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45990.839270601849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45990.839270601849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45990.839270601849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45990.839270601849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45990.839270601849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45990.839270601849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45990.839270601849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45990.839270601849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45990.839270601849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45990.839270601849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45990.839270601849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45990.839270601849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45990.839270601849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45990.839270601849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45990.839270601849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45990.839270601849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45990.839270601849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45990.839270601849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45990.839270601849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45990.839270601849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45990.839270601849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45990.839270601849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45990.839270601849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45990.839270601849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45990.839270601849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45990.839270601849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45990.839270601849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45990.839270601849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45990.839270601849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45990.839270601849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45990.839270601849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45990.839270601849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45990.839270601849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45990.839270601849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45990.839270601849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45990.839270601849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45990.839270601849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45990.839270601849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45990.839270601849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45990.839270601849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45990.839270601849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45990.839270601849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45990.839270601849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45990.839270601849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45990.839270601849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45990.839270601849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45990.839270601849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45990.839270601849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45990.839270601849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45990.839270601849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45990.839270601849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45990.839270601849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45990.839270601849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45990.839270601849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45990.839270601849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45990.839270601849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45990.839270601849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45990.839270601849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45990.839270601849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45990.839270601849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45990.839270601849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45990.839270601849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45990.839270601849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45990.839270601849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45990.839270601849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45990.839270601849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45990.839270601849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45990.839270601849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45990.839270601849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45990.839270601849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45990.839270601849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45990.839270601849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45990.839270601849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45990.839270601849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45990.839270601849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45990.839270601849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45990.839270601849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45990.839270601849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45990.839270601849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45990.839270601849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45990.839270601849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45990.839270601849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45990.839270601849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45990.839270601849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45990.839270601849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45990.839270601849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45990.839270601849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45990.839270601849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45990.839270601849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45990.839270601849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45990.839270601849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45990.839270601849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45990.839270601849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45990.839270601849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45990.839270601849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45990.839270601849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45990.839270601849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45990.839270601849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45990.839270601849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45990.839270601849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45990.839270601849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45990.839270601849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45990.839270601849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45990.839270601849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45990.839270601849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45990.839270601849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45990.839270601849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45990.839270601849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45990.839270601849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45990.839270601849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45990.839270601849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45990.839270601849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45990.839270601849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45990.839270601849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45990.839270601849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45990.839270601849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45990.839270601849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45990.839270601849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45990.839270601849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45990.839270601849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45990.839270601849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45990.839270601849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45990.839270601849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45990.839270601849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45990.839270601849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45990.839270601849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45990.839270601849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45990.839270601849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45990.839270601849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45990.839270601849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45990.839270601849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45990.839270601849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45990.839270601849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45990.839270601849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45990.839270601849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45990.839270601849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45990.839270601849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45990.839270601849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45990.839270601849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45990.839270601849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45990.839270601849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45990.839270601849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45990.839270601849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45990.839270601849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45990.839270601849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45990.839270601849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45990.839270601849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45990.839270601849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45990.839270601849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45990.839270601849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45990.839270601849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45990.839270601849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45990.839270601849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45990.839270601849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45990.839270601849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45990.839270601849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45990.839270601849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45990.839270601849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45990.839270601849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45990.839270601849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45990.839270601849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45990.839270601849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45990.839270601849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45990.839270601849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45990.839270601849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45990.839270601849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45990.839270601849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45990.839270601849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45990.839270601849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45990.839270601849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45990.839270601849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45990.839270601849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45990.839270601849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45990.839270601849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45990.839270601849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45990.839270601849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45990.839270601849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45990.839270601849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45990.839270601849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45990.839270601849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45990.839270601849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45990.839270601849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45990.839270601849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45990.839270601849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45990.839270601849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45990.839270601849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45990.839270601849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45990.839270601849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45990.839270601849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45990.839270601849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45990.839270601849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45990.839270601849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45990.839270601849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45990.839270601849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45990.839270601849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45990.839270601849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45990.839270601849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45990.839270601849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45990.839270601849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45990.839270601849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45990.839270601849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45990.839270601849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45990.839270601849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45990.839270601849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45990.839270601849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45990.839270601849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45990.839270601849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45990.839270601849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45990.839270601849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45990.839270601849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45990.839270601849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45990.839270601849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45990.839270601849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45990.839270601849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45990.839270601849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45990.839270601849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45990.839270601849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45990.839270601849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45990.839270601849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45990.839270601849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45990.839270601849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45990.839270601849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45990.839270601849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45990.839270601849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45990.839270601849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45990.839270601849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45990.839270601849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45990.839270601849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45990.839270601849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45990.839270601849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45990.839270601849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45990.839270601849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45990.839270601849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45990.839270601849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45990.839270601849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45990.839270601849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45990.839270601849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45990.839270601849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45990.839270601849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45990.839270601849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45990.839270601849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45990.839270601849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45990.839270601849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45990.839270601849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45990.839270601849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45990.839270601849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45990.839270601849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45990.839270601849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45990.839270601849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45990.839270601849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45990.839270601849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45990.839270601849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45990.839270601849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45990.839270601849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45990.839270601849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45990.839270601849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45990.839270601849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45990.839270601849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45990.839270601849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45990.839270601849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45990.839270601849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45990.839270601849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45990.839270601849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45990.839270601849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45990.839270601849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45990.839270601849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45990.839270601849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45990.839270601849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45990.839270601849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45990.839270601849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45990.839270601849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45990.839270601849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45990.839270601849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45990.839270601849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45990.839270601849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45990.839270601849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45990.839270601849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45990.839270601849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45990.839270601849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45990.839270601849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45990.839270601849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45990.839270601849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45990.839270601849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45990.839270601849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45990.839270601849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45990.839270601849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45990.839270601849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45990.839270601849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45990.839270601849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45990.839270601849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45990.839270601849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45990.839270601849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45990.839270601849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45990.839270601849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45990.839270601849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45990.839270601849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45990.839270601849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45990.839270601849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45990.839270601849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45990.839270601849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45990.839270601849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45990.839270601849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45990.839270601849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45990.839270601849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45990.839270601849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45990.839270601849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45990.839270601849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45990.839270601849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45990.839270601849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45990.839270601849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45990.839270601849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45990.839270601849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45990.839270601849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45990.839270601849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45990.839270601849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45990.839270601849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45990.839270601849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45990.839270601849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45990.839270601849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45990.839270601849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45990.839270601849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45990.839270601849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45990.839270601849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45990.839270601849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45990.839270601849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45990.839270601849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45990.839270601849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45990.839270601849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45990.839270601849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45990.839270601849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45990.839270601849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45990.839270601849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45990.839270601849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45990.839270601849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45990.839270601849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45990.839270601849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45990.839270601849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45990.839270601849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45990.839270601849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45990.839270601849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45990.839270601849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45990.839270601849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45990.839270601849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45990.839270601849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45990.839270601849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45990.839270601849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45990.839270601849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45990.839270601849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45990.839270601849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45990.839270601849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45990.839270601849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45990.839270601849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45990.839270601849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45990.839270601849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45990.839270601849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45990.839270601849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45990.839270601849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45990.839270601849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45990.839270601849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45990.839270601849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45990.839270601849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45990.839270601849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45990.839270601849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45990.839270601849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45990.839270601849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45990.839270601849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45990.839270601849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45990.839270601849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45990.839270601849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45990.839270601849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45990.839270601849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45990.839270601849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45990.839270601849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45990.839270601849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45990.839270601849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45990.839270601849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45990.839270601849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45990.839270601849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45990.839270601849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45990.839270601849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45990.839270601849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45990.839270601849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45990.839270601849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45990.839270601849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45990.839270601849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45990.839270601849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45990.839270601849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45990.839270601849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45990.839270601849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45990.839270601849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45990.839270601849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45990.839270601849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45990.839270601849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45990.839270601849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45990.839270601849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45990.839270601849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45990.839270601849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45990.839270601849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45990.839270601849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45990.839270601849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45990.839270601849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45990.839270601849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45990.839270601849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45990.839270601849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45990.839270601849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45990.839270601849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45990.839270601849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45990.839270601849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45990.839270601849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45990.839270601849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45990.839270601849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45990.839270601849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45990.839270601849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45990.839270601849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45990.839270601849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45990.839270601849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45990.839270601849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45990.839270601849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45990.839270601849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45990.839270601849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45990.839270601849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45990.839270601849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45990.839270601849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45990.839270601849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45990.839270601849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45990.839270601849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45990.839270601849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45990.839270601849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45990.839270601849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45990.839270601849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45990.839270601849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45990.839270601849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45990.839270601849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45990.839270601849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45990.839270601849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45990.839270601849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45990.839270601849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45990.839270601849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45990.839270601849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45990.839270601849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45990.839270601849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45990.839270601849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45990.839270601849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45990.839270601849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45990.839270601849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45990.839270601849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45990.839270601849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45990.839270601849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45990.839270601849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45990.839270601849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45990.839270601849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45990.839270601849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45990.839270601849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45990.839270601849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45990.839270601849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45990.839270601849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45990.839270601849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45990.839270601849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45990.839270601849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45990.839270601849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45990.839270601849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45990.839270601849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45990.839270601849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45990.839270601849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45990.839270601849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45990.839270601849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45990.839270601849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45990.839270601849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45990.839270601849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45990.839270601849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45990.839270601849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45990.839270601849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45990.839270601849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45990.839270601849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45990.839270601849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45990.839270601849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45990.839270601849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45990.839270601849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45990.839270601849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45990.839270601849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45990.839270601849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45990.839270601849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45990.839270601849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45990.839270601849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45990.839270601849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45990.839270601849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45990.839270601849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45990.839270601849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45990.839270601849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45990.839270601849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45990.839270601849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45990.839270601849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45990.839270601849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45990.839270601849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45990.839270601849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45990.839270601849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45990.839270601849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45990.839270601849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45990.839270601849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45990.839270601849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45990.839270601849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45990.839270601849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45990.839270601849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45990.839270601849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45990.839270601849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45990.839270601849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45990.839270601849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45990.839270601849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45990.839270601849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45990.839270601849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45990.839270601849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45990.839270601849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45990.839270601849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45990.839270601849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45990.839270601849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45990.839270601849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45990.839270601849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45990.839270601849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45990.839270601849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45990.839270601849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45990.839270601849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45990.839270601849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45990.839270601849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45990.839270601849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45990.839270601849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45990.839270601849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45990.839270601849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45990.839270601849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45990.839270601849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45990.839270601849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45990.839270601849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45990.839270601849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45990.839270601849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45990.839270601849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45990.839270601849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45990.839270601849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45990.839270601849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45990.839270601849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45990.839270601849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45990.839270601849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45990.839270601849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45990.839270601849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45990.839270601849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45990.839270601849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45990.839270601849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45990.839270601849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45990.839270601849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45990.839270601849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45990.839270601849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45990.839270601849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45990.839270601849</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287.35855300925323</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45990.839270601849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45990.839270601849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45990.839270601849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45990.839270601849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45990.839270601849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45990.839270601849</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45990.839270601849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45990.839270601849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45990.839270601849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45990.839270601849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45990.839270601849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45990.839270601849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45990.839270601849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45990.839270601849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45990.839270601849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45990.839270601849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45990.839270601849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45990.839270601849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45990.839270601849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45990.839270601849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45990.839270601849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45990.839270601849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45990.839270601849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45990.839270601849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45990.839270601849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45990.839270601849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45990.839270601849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45990.839270601849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45990.839270601849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45990.839270601849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45990.839270601849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45990.839270601849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45990.839270601849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45990.839270601849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45990.839270601849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45990.839270601849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45990.839270601849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45990.839270601849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45990.839270601849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45990.839270601849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45990.839270601849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45990.839270601849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45990.839270601849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45990.839270601849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45990.839270601849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45990.839270601849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45990.839270601849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45990.839270601849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45990.839270601849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45990.839270601849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45990.839270601849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45990.839270601849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45990.839270601849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45990.839270601849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45990.839270601849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45990.839270601849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45990.839270601849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45990.839270601849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45990.839270601849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45990.839270601849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45990.839270601849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45990.839270601849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45990.839270601849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45990.839270601849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45990.839270601849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45990.839270601849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45990.839270601849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45990.839270601849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45990.839270601849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45990.839270601849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45990.839270601849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45990.839270601849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45990.839270601849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45990.839270601849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45990.839270601849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45990.839270601849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45990.839270601849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45990.839270601849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45990.839270601849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45990.839270601849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45990.839270601849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45990.839270601849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45990.839270601849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45990.839270601849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45990.839270601849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45990.839270601849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45990.839270601849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45990.839270601849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45990.839270601849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45990.839270601849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45990.839270601849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45990.839270601849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45990.839270601849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45990.839270601849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45990.839270601849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45990.839270601849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45990.839270601849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45990.839270601849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45990.839270601849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45990.839270601849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45990.839270601849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45990.839270601849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45990.839270601849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45990.839270601849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45990.839270601849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45990.839270601849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45990.839270601849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45990.839270601849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45990.839270601849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45990.839270601849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45990.839270601849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45990.839270601849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45990.839270601849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45990.839270601849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45990.839270601849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45990.839270601849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45990.839270601849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45990.839270601849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45990.839270601849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45990.839270601849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45990.839270601849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45990.839270601849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45990.839270601849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45990.839270601849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45990.839270601849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45990.839270601849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45990.839270601849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45990.839270601849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45990.839270601849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45990.839270601849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45990.839270601849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45990.839270601849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45990.839270601849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45990.839270601849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45990.839270601849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45990.839270601849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45990.839270601849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45990.839270601849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45990.839270601849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45990.839270601849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45990.839270601849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45990.839270601849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45990.839270601849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45990.839270601849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45990.839270601849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45990.839270601849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45990.839270601849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45990.839270601849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45990.839270601849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45990.839270601849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45990.839270601849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45990.839270601849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45990.839270601849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45990.839270601849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45990.839270601849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45990.839270601849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45990.839270601849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45990.839270601849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45990.839270601849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45990.839270601849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45990.839270601849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45990.839270601849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45990.839270601849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45990.839270601849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45990.839270601849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45990.839270601849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45990.839270601849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45990.839270601849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45990.839270601849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45990.839270601849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45990.839270601849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45990.839270601849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45990.839270601849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45990.839270601849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45990.839270601849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45990.839270601849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45990.839270601849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45990.839270601849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45990.839270601849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45990.839270601849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45990.839270601849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45990.839270601849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45990.839270601849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45990.839270601849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45990.839270601849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45990.839270601849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45990.839270601849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45990.839270601849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45990.839270601849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45990.839270601849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45990.839270601849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45990.839270601849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45990.839270601849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45990.839270601849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45990.839270601849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45990.839270601849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45990.839270601849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45990.839270601849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45990.839270601849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45990.839270601849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45990.839270601849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45990.839270601849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45990.839270601849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45990.839270601849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45990.839270601849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45990.839270601849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45990.839270601849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45990.839270601849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45990.839270601849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45990.839270601849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45990.839270601849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45990.839270601849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45990.839270601849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45990.839270601849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45990.839270601849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45990.839270601849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45990.839270601849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45990.839270601849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45990.839270601849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45990.839270601849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45990.839270601849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45990.839270601849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45990.839270601849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45990.839270601849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45990.839270601849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45990.839270601849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45990.839270601849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45990.839270601849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45990.839270601849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45990.839270601849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45990.839270601849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45990.839270601849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45990.839270601849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45990.839270601849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45990.839270601849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45990.839270601849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45990.839270601849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45990.839270601849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45990.839270601849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45990.839270601849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45990.839270601849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45990.839270601849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45990.839270601849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45990.839270601849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45990.839270601849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45990.839270601849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45990.839270601849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45990.839270601849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45990.839270601849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45990.839270601849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45990.839270601849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45990.839270601849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45990.839270601849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45990.839270601849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45990.839270601849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45990.839270601849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45990.839270601849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45990.839270601849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45990.839270601849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45990.839270601849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45990.839270601849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45990.839270601849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45990.839270601849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45990.839270601849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45990.839270601849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45990.839270601849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45990.839270601849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45990.839270601849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45990.839270601849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45990.839270601849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45990.839270601849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45990.839270601849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45990.839270601849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45990.839270601849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45990.839270601849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45990.839270601849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45990.839270601849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45990.839270601849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45990.839270601849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45990.839270601849</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99.00721041666111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64.650393287032784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42.178159490737016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9.4659719907358522</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0.88736087962752208</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45990.839270601849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45990.839270601849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45990.839270601849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45990.839270601849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45990.839270601849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45990.839270601849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45990.839270601849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45990.839270601849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45990.839270601849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45990.839270601849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45990.839270601849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45990.839270601849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45990.839270601849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45990.839270601849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45990.839270601849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45990.839270601849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45990.839270601849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45990.839270601849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45990.839270601849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45990.839270601849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45990.839270601849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45990.839270601849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45990.839270601849</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35239</v>
      </c>
      <c r="E2" s="106" t="s">
        <v>39106</v>
      </c>
      <c r="F2" s="121">
        <v>45990.800451388888</v>
      </c>
      <c r="G2" s="72">
        <f ca="1">IFERROR(NOW()-F2,"-")</f>
        <v>3.8819212961243466E-2</v>
      </c>
      <c r="H2" s="121">
        <v>45990.800451388888</v>
      </c>
      <c r="I2" s="119" t="str">
        <f>IFERROR(VLOOKUP(D2,DB!A:F,6,0),"")</f>
        <v>SCECO</v>
      </c>
      <c r="J2" s="119" t="str">
        <f>IFERROR(VLOOKUP(D2,DB!A:G,7,0),"")</f>
        <v>Vandalized</v>
      </c>
      <c r="K2" s="122" t="s">
        <v>39209</v>
      </c>
      <c r="L2" s="140" t="str">
        <f>IFERROR(VLOOKUP(D2,DB!A:I,9,0),"")</f>
        <v>Latis</v>
      </c>
    </row>
    <row r="3" spans="1:16382" ht="31.5" customHeight="1">
      <c r="A3" s="118"/>
      <c r="B3" s="119" t="str">
        <f>IFERROR(VLOOKUP(D3,DB!A:K,11,0),"")</f>
        <v/>
      </c>
      <c r="C3" s="120"/>
      <c r="D3" s="119"/>
      <c r="E3" s="106"/>
      <c r="F3" s="121"/>
      <c r="G3" s="72">
        <f ca="1">IFERROR(NOW()-F3,"-")</f>
        <v>45990.839270601849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45990.839270601849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45990.839270601849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45990.839270601849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45990.839270601849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45990.839270601849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45990.839270601849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45990.839270601849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45990.839270601849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45990.839270601849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45990.839270601849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45990.839270601849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45990.839270601849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45990.839270601849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45990.839270601849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45990.839270601849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45990.839270601849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45990.839270601849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45990.839270601849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45990.839270601849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45990.839270601849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45990.839270601849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45990.839270601849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45990.839270601849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45990.839270601849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45990.839270601849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45990.839270601849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45990.839270601849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45990.839270601849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45990.839270601849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45990.839270601849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45990.839270601849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45990.839270601849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45990.839270601849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45990.839270601849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45990.839270601849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45990.839270601849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45990.839270601849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45990.839270601849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45990.839270601849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45990.839270601849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45990.839270601849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45990.839270601849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45990.839270601849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45990.839270601849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45990.839270601849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45990.839270601849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45990.839270601849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45990.839270601849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45990.839270601849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45990.839270601849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45990.839270601849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45990.839270601849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45990.839270601849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45990.839270601849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45990.839270601849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45990.839270601849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45990.839270601849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45990.839270601849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45990.839270601849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45990.839270601849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45990.839270601849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45990.839270601849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45990.839270601849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45990.839270601849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45990.839270601849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45990.839270601849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45990.839270601849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45990.839270601849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45990.839270601849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45990.839270601849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45990.839270601849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45990.839270601849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45990.839270601849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45990.839270601849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45990.839270601849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45990.839270601849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45990.839270601849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45990.839270601849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45990.839270601849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45990.839270601849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45990.839270601849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45990.839270601849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45990.839270601849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45990.839270601849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45990.839270601849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45990.839270601849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45990.839270601849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45990.839270601849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45990.839270601849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45990.839270601849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45990.839270601849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45990.839270601849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45990.839270601849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45990.839270601849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45990.839270601849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45990.839270601849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45990.839270601849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45990.839270601849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45990.839270601849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45990.839270601849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45990.839270601849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45990.839270601849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45990.839270601849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45990.839270601849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45990.839270601849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45990.839270601849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45990.839270601849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45990.839270601849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45990.839270601849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45990.839270601849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45990.839270601849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45990.839270601849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45990.839270601849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45990.839270601849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45990.839270601849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45990.839270601849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45990.839270601849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45990.839270601849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45990.839270601849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45990.839270601849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45990.839270601849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45990.839270601849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45990.839270601849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45990.839270601849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45990.839270601849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45990.839270601849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45990.839270601849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45990.839270601849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45990.839270601849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45990.839270601849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45990.839270601849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45990.839270601849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45990.839270601849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45990.839270601849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45990.839270601849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45990.839270601849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45990.839270601849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45990.839270601849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45990.839270601849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45990.839270601849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45990.839270601849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45990.839270601849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45990.839270601849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45990.839270601849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45990.839270601849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45990.839270601849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45990.839270601849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45990.839270601849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45990.839270601849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45990.839270601849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45990.839270601849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45990.839270601849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45990.839270601849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45990.839270601849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45990.839270601849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45990.839270601849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45990.839270601849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45990.839270601849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45990.839270601849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45990.839270601849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45990.839270601849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45990.839270601849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45990.839270601849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45990.839270601849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45990.839270601849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45990.839270601849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45990.839270601849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45990.839270601849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45990.839270601849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45990.839270601849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45990.839270601849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45990.839270601849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45990.839270601849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45990.839270601849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45990.839270601849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45990.839270601849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45990.839270601849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45990.839270601849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45990.839270601849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45990.839270601849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45990.839270601849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45990.839270601849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45990.839270601849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45990.839270601849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45990.839270601849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45990.839270601849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45990.839270601849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45990.839270601849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45990.839270601849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45990.839270601849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45990.839270601849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45990.839270601849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45990.839270601849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45990.839270601849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45990.839270601849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45990.839270601849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45990.839270601849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45990.839270601849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45990.839270601849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45990.839270601849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45990.839270601849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45990.839270601849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45990.839270601849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45990.839270601849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45990.839270601849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45990.839270601849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45990.839270601849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45990.839270601849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45990.839270601849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45990.839270601849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45990.839270601849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45990.839270601849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45990.839270601849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45990.839270601849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45990.839270601849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45990.839270601849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45990.839270601849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45990.839270601849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45990.839270601849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45990.839270601849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45990.839270601849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45990.839270601849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45990.839270601849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45990.839270601849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45990.839270601849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45990.839270601849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45990.839270601849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45990.839270601849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45990.839270601849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45990.839270601849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45990.839270601849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45990.839270601849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45990.839270601849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45990.839270601849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45990.839270601849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45990.839270601849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45990.839270601849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45990.839270601849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45990.839270601849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45990.839270601849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45990.839270601849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45990.839270601849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45990.839270601849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45990.839270601849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45990.839270601849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45990.839270601849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45990.839270601849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45990.839270601849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45990.839270601849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45990.839270601849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45990.839270601849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45990.839270601849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45990.839270601849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45990.839270601849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45990.839270601849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45990.839270601849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45990.839270601849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45990.839270601849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45990.839270601849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45990.839270601849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45990.839270601849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45990.839270601849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45990.839270601849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45990.839270601849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45990.839270601849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45990.839270601849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45990.839270601849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45990.839270601849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45990.839270601849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45990.839270601849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45990.839270601849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45990.839270601849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45990.839270601849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45990.839270601849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45990.839270601849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45990.839270601849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45990.839270601849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45990.839270601849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45990.839270601849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45990.839270601849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45990.839270601849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45990.839270601849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45990.839270601849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45990.839270601849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45990.839270601849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45990.839270601849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45990.839270601849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45990.839270601849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45990.839270601849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45990.839270601849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45990.839270601849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45990.839270601849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45990.839270601849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45990.839270601849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45990.839270601849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45990.839270601849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45990.839270601849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45990.839270601849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45990.839270601849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45990.839270601849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45990.839270601849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45990.839270601849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45990.839270601849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45990.839270601849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45990.839270601849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45990.839270601849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45990.839270601849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45990.839270601849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45990.839270601849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45990.839270601849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45990.839270601849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45990.839270601849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45990.839270601849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45990.839270601849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45990.839270601849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45990.839270601849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45990.839270601849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45990.839270601849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45990.839270601849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45990.839270601849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45990.839270601849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45990.839270601849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45990.839270601849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45990.839270601849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45990.839270601849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45990.839270601849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45990.839270601849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45990.839270601849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45990.839270601849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45990.839270601849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45990.839270601849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45990.839270601849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45990.839270601849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45990.839270601849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45990.839270601849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45990.839270601849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45990.839270601849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45990.839270601849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45990.839270601849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45990.839270601849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45990.839270601849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45990.839270601849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45990.839270601849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45990.839270601849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45990.839270601849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45990.839270601849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45990.839270601849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45990.839270601849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45990.839270601849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45990.839270601849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45990.839270601849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45990.839270601849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45990.839270601849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45990.839270601849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45990.839270601849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45990.839270601849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45990.839270601849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45990.839270601849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45990.839270601849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45990.839270601849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45990.839270601849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45990.839270601849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45990.839270601849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45990.839270601849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45990.839270601849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45990.839270601849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45990.839270601849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45990.839270601849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45990.839270601849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45990.839270601849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45990.839270601849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45990.839270601849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45990.839270601849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45990.839270601849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45990.839270601849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45990.839270601849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45990.839270601849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45990.839270601849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45990.839270601849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45990.839270601849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45990.839270601849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45990.839270601849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45990.839270601849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45990.839270601849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45990.839270601849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45990.839270601849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45990.839270601849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45990.839270601849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45990.839270601849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45990.839270601849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45990.839270601849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45990.839270601849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45990.839270601849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45990.839270601849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45990.839270601849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45990.839270601849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45990.839270601849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45990.839270601849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45990.839270601849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45990.839270601849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45990.839270601849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45990.839270601849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45990.839270601849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45990.839270601849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45990.839270601849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45990.839270601849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45990.839270601849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45990.839270601849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45990.839270601849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45990.839270601849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45990.839270601849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45990.839270601849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45990.839270601849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45990.839270601849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45990.839270601849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45990.839270601849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45990.839270601849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45990.839270601849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45990.839270601849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45990.839270601849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45990.839270601849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45990.839270601849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45990.839270601849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45990.839270601849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45990.839270601849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45990.839270601849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45990.839270601849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45990.839270601849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45990.839270601849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45990.839270601849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45990.839270601849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45990.839270601849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45990.839270601849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45990.839270601849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45990.839270601849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45990.839270601849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45990.839270601849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45990.839270601849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45990.839270601849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45990.839270601849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45990.839270601849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45990.839270601849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45990.839270601849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45990.839270601849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45990.839270601849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45990.839270601849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45990.839270601849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45990.839270601849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45990.839270601849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45990.839270601849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45990.839270601849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45990.839270601849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45990.839270601849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45990.839270601849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45990.839270601849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45990.839270601849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45990.839270601849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45990.839270601849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45990.839270601849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45990.839270601849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45990.839270601849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45990.839270601849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45990.839270601849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45990.839270601849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45990.839270601849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45990.839270601849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45990.839270601849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45990.839270601849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45990.839270601849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45990.839270601849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45990.839270601849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45990.839270601849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45990.839270601849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45990.839270601849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45990.839270601849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45990.839270601849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45990.839270601849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45990.839270601849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45990.839270601849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45990.839270601849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45990.839270601849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45990.839270601849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45990.839270601849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45990.839270601849</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45990.839270601849</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2025-11-29T17:10:34Z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