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68" documentId="13_ncr:1_{F6CB121F-512D-4AA6-A0C1-0FB36C537598}" xr6:coauthVersionLast="47" xr6:coauthVersionMax="47" xr10:uidLastSave="{DFD6D81D-12B7-4BD5-9A47-CBB3F922DBB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<sst xmlns="http://schemas.openxmlformats.org/spreadsheetml/2006/main" count="179017" uniqueCount="39101">
  <si>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</si>
  <si>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</si>
  <si>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</si>
  <si>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</si>
  <si>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</si>
  <si>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</si>
  <si>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</si>
  <si>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</si>
  <si>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</si>
  <si>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</si>
  <si>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</si>
  <si>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</si>
  <si>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</si>
  <si>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</si>
  <si>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</si>
  <si>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</si>
  <si>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</si>
  <si>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</si>
  <si>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</si>
  <si>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</si>
  <si>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</si>
  <si>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</si>
  <si>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</si>
  <si>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</si>
  <si>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</si>
  <si>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</si>
  <si>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</si>
  <si>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</si>
  <si>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</si>
  <si>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</si>
  <si>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</si>
  <si>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</si>
  <si>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</si>
  <si>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</si>
  <si>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</si>
  <si>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</si>
  <si>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</si>
  <si>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</si>
  <si>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</si>
  <si>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</si>
  <si>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</si>
  <si>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</si>
  <si>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</si>
  <si>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</si>
  <si>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</si>
  <si>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</si>
  <si>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</si>
  <si>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</si>
  <si>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</si>
  <si>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</si>
  <si>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</si>
  <si>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</si>
  <si>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</si>
  <si>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</si>
  <si>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</si>
  <si>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</si>
  <si>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</si>
  <si>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</si>
  <si>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</si>
  <si>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</si>
  <si>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</si>
  <si>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</si>
  <si>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</si>
  <si>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</si>
  <si>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</si>
  <si>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</si>
  <si>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</si>
  <si>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</si>
  <si>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</si>
  <si>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</si>
  <si>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</si>
  <si>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</si>
  <si>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</si>
  <si>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</si>
  <si>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</si>
  <si>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</si>
  <si>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</si>
  <si>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</si>
  <si>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</si>
  <si>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</si>
  <si>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</si>
  <si>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</si>
  <si>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</si>
  <si>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</si>
  <si>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</si>
  <si>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</si>
  <si>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</si>
  <si>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</si>
  <si>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</si>
  <si>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</si>
  <si>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</si>
  <si>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</si>
  <si>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</si>
  <si>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</si>
  <si>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</si>
  <si>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</si>
  <si>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</si>
  <si>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</si>
  <si>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</si>
  <si>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</si>
  <si>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</si>
  <si>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</si>
  <si>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</si>
  <si>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</si>
  <si>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</si>
  <si>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</si>
  <si>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</si>
  <si>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</si>
  <si>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</si>
  <si>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</si>
  <si>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</si>
  <si>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</si>
  <si>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</si>
  <si>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</si>
  <si>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</si>
  <si>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</si>
  <si>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</si>
  <si>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</si>
  <si>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</si>
  <si>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</si>
  <si>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</si>
  <si>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</si>
  <si>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</si>
  <si>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</si>
  <si>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</si>
  <si>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</si>
  <si>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</si>
  <si>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</si>
  <si>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</si>
  <si>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</si>
  <si>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</si>
  <si>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</si>
  <si>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</si>
  <si>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</si>
  <si>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</si>
  <si>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</si>
  <si>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</si>
  <si>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</si>
  <si>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</si>
  <si>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</si>
  <si>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</si>
  <si>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</si>
  <si>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</si>
  <si>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</si>
  <si>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</si>
  <si>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</si>
  <si>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</si>
  <si>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</si>
  <si>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</si>
  <si>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</si>
  <si>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</si>
  <si>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</si>
  <si>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</si>
  <si>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</si>
  <si>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</si>
  <si>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</si>
  <si>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</si>
  <si>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</si>
  <si>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</si>
  <si>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</si>
  <si>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</si>
  <si>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</si>
  <si>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</si>
  <si>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</si>
  <si>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</si>
  <si>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</si>
  <si>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</si>
  <si>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</si>
  <si>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</si>
  <si>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</si>
  <si>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</si>
  <si>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</si>
  <si>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</si>
  <si>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</si>
  <si>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</si>
  <si>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</si>
  <si>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</si>
  <si>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</si>
  <si>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</si>
  <si>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</si>
  <si>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</si>
  <si>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</si>
  <si>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</si>
  <si>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</si>
  <si>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</si>
  <si>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</si>
  <si>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</si>
  <si>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</si>
  <si>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</si>
  <si>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</si>
  <si>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</si>
  <si>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</si>
  <si>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</si>
  <si>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</si>
  <si>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</si>
  <si>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</si>
  <si>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</si>
  <si>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</si>
  <si>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</si>
  <si>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</si>
  <si>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</si>
  <si>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</si>
  <si>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</si>
  <si>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</si>
  <si>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</si>
  <si>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</si>
  <si>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</si>
  <si>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</si>
  <si>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</si>
  <si>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</si>
  <si>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</si>
  <si>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</si>
  <si>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</si>
  <si>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</si>
  <si>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</si>
  <si>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</si>
  <si>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</si>
  <si>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</si>
  <si>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</si>
  <si>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</si>
  <si>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</si>
  <si>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</si>
  <si>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</si>
  <si>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</si>
  <si>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</si>
  <si>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</si>
  <si>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</si>
  <si>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</si>
  <si>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</si>
  <si>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</si>
  <si>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</si>
  <si>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</si>
  <si>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</si>
  <si>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</si>
  <si>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</si>
  <si>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</si>
  <si>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</si>
  <si>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</si>
  <si>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</si>
  <si>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</si>
  <si>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</si>
  <si>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</si>
  <si>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</si>
  <si>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</si>
  <si>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</si>
  <si>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</si>
  <si>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</si>
  <si>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</si>
  <si>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</si>
  <si>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</si>
  <si>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</si>
  <si>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</si>
  <si>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</si>
  <si>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</si>
  <si>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</si>
  <si>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</si>
  <si>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</si>
  <si>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</si>
  <si>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</si>
  <si>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</si>
  <si>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</si>
  <si>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</si>
  <si>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</si>
  <si>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</si>
  <si>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</si>
  <si>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</si>
  <si>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</si>
  <si>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</si>
  <si>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</si>
  <si>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</si>
  <si>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</si>
  <si>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</si>
  <si>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</si>
  <si>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</si>
  <si>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</si>
  <si>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</si>
  <si>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</si>
  <si>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</si>
  <si>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</si>
  <si>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</si>
  <si>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</si>
  <si>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</si>
  <si>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</si>
  <si>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</si>
  <si>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</si>
  <si>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</si>
  <si>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</si>
  <si>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</si>
  <si>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</si>
  <si>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</si>
  <si>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</si>
  <si>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</si>
  <si>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</si>
  <si>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</si>
  <si>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</si>
  <si>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</si>
  <si>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</si>
  <si>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</si>
  <si>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</si>
  <si>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</si>
  <si>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</si>
  <si>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</si>
  <si>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</si>
  <si>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</si>
  <si>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</si>
  <si>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</si>
  <si>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</si>
  <si>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</si>
  <si>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</si>
  <si>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</si>
  <si>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</si>
  <si>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</si>
  <si>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</si>
  <si>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</si>
  <si>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</si>
  <si>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</si>
  <si>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</si>
  <si>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</si>
  <si>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</si>
  <si>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</si>
  <si>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</si>
  <si>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</si>
  <si>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</si>
  <si>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</si>
  <si>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</si>
  <si>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</si>
  <si>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</si>
  <si>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</si>
  <si>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</si>
  <si>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</si>
  <si>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</si>
  <si>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</si>
  <si>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</si>
  <si>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</si>
  <si>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</si>
  <si>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</si>
  <si>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</si>
  <si>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</si>
  <si>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</si>
  <si>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</si>
  <si>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</si>
  <si>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</si>
  <si>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</si>
  <si>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</si>
  <si>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</si>
  <si>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</si>
  <si>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</si>
  <si>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</si>
  <si>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</si>
  <si>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</si>
  <si>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</si>
  <si>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</si>
  <si>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</si>
  <si>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</si>
  <si>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</si>
  <si>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</si>
  <si>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</si>
  <si>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</si>
  <si>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</si>
  <si>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</si>
  <si>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</si>
  <si>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</si>
  <si>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</si>
  <si>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</si>
  <si>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</si>
  <si>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</si>
  <si>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</si>
  <si>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</si>
  <si>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</si>
  <si>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</si>
  <si>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</si>
  <si>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</si>
  <si>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</si>
  <si>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</si>
  <si>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</si>
  <si>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</si>
  <si>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</si>
  <si>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</si>
  <si>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</si>
  <si>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</si>
  <si>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</si>
  <si>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</si>
  <si>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</si>
  <si>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</si>
  <si>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</si>
  <si>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</si>
  <si>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</si>
  <si>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</si>
  <si>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</si>
  <si>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</si>
  <si>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</si>
  <si>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</si>
  <si>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</si>
  <si>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</si>
  <si>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</si>
  <si>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</si>
  <si>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</si>
  <si>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</si>
  <si>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</si>
  <si>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</si>
  <si>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</si>
  <si>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</si>
  <si>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</si>
  <si>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</si>
  <si>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</si>
  <si>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</si>
  <si>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</si>
  <si>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</si>
  <si>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</si>
  <si>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</si>
  <si>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</si>
  <si>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</si>
  <si>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</si>
  <si>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</si>
  <si>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</si>
  <si>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</si>
  <si>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</si>
  <si>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</si>
  <si>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</si>
  <si>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</si>
  <si>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</si>
  <si>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</si>
  <si>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</si>
  <si>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</si>
  <si>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</si>
  <si>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</si>
  <si>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</si>
  <si>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</si>
  <si>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</si>
  <si>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</si>
  <si>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</si>
  <si>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</si>
  <si>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</si>
  <si>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</si>
  <si>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</si>
  <si>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</si>
  <si>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</si>
  <si>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</si>
  <si>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</si>
  <si>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</si>
  <si>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</si>
  <si>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</si>
  <si>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</si>
  <si>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</si>
  <si>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</si>
  <si>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</si>
  <si>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</si>
  <si>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</si>
  <si>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</si>
  <si>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</si>
  <si>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</si>
  <si>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</si>
  <si>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</si>
  <si>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</si>
  <si>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</si>
  <si>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</si>
  <si>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</si>
  <si>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</si>
  <si>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</si>
  <si>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</si>
  <si>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</si>
  <si>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</si>
  <si>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</si>
  <si>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</si>
  <si>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</si>
  <si>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</si>
  <si>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</si>
  <si>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</si>
  <si>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</si>
  <si>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</si>
  <si>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</si>
  <si>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</si>
  <si>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</si>
  <si>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</si>
  <si>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</si>
  <si>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</si>
  <si>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</si>
  <si>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</si>
  <si>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</si>
  <si>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</si>
  <si>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</si>
  <si>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</si>
  <si>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</si>
  <si>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</si>
  <si>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</si>
  <si>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</si>
  <si>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</si>
  <si>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</si>
  <si>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</si>
  <si>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</si>
  <si>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</si>
  <si>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</si>
  <si>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</si>
  <si>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</si>
  <si>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</si>
  <si>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</si>
  <si>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</si>
  <si>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</si>
  <si>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</si>
  <si>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</si>
  <si>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</si>
  <si>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</si>
  <si>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</si>
  <si>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</si>
  <si>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</si>
  <si>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</si>
  <si>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</si>
  <si>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</si>
  <si>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</si>
  <si>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</si>
  <si>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</si>
  <si>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</si>
  <si>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</si>
  <si>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</si>
  <si>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</si>
  <si>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</si>
  <si>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</si>
  <si>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</si>
  <si>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</si>
  <si>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</si>
  <si>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</si>
  <si>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</si>
  <si>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</si>
  <si>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</si>
  <si>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</si>
  <si>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</si>
  <si>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</si>
  <si>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</si>
  <si>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</si>
  <si>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</si>
  <si>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</si>
  <si>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</si>
  <si>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</si>
  <si>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</si>
  <si>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</si>
  <si>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</si>
  <si>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</si>
  <si>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</si>
  <si>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</si>
  <si>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</si>
  <si>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</si>
  <si>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</si>
  <si>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</si>
  <si>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</si>
  <si>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</si>
  <si>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</si>
  <si>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</si>
  <si>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</si>
  <si>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</si>
  <si>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</si>
  <si>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</si>
  <si>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</si>
  <si>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</si>
  <si>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</si>
  <si>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</si>
  <si>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</si>
  <si>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</si>
  <si>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</si>
  <si>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</si>
  <si>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</si>
  <si>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</si>
  <si>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</si>
  <si>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</si>
  <si>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</si>
  <si>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</si>
  <si>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</si>
  <si>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</si>
  <si>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</si>
  <si>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</si>
  <si>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</si>
  <si>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</si>
  <si>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</si>
  <si>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</si>
  <si>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</si>
  <si>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</si>
  <si>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</si>
  <si>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</si>
  <si>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</si>
  <si>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</si>
  <si>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</si>
  <si>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</si>
  <si>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</si>
  <si>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</si>
  <si>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</si>
  <si>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</si>
  <si>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</si>
  <si>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</si>
  <si>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</si>
  <si>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</si>
  <si>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</si>
  <si>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</si>
  <si>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</si>
  <si>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</si>
  <si>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</si>
  <si>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</si>
  <si>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</si>
  <si>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</si>
  <si>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</si>
  <si>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</si>
  <si>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</si>
  <si>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</si>
  <si>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</si>
  <si>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</si>
  <si>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</si>
  <si>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</si>
  <si>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</si>
  <si>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</si>
  <si>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</si>
  <si>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</si>
  <si>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</si>
  <si>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</si>
  <si>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</si>
  <si>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</si>
  <si>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</si>
  <si>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</si>
  <si>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</si>
  <si>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</si>
  <si>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</si>
  <si>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</si>
  <si>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</si>
  <si>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</si>
  <si>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</si>
  <si>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</si>
  <si>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</si>
  <si>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</si>
  <si>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</si>
  <si>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</si>
  <si>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</si>
  <si>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</si>
  <si>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</si>
  <si>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</si>
  <si>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</si>
  <si>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</si>
  <si>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</si>
  <si>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</si>
  <si>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</si>
  <si>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</si>
  <si>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</si>
  <si>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</si>
  <si>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</si>
  <si>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</si>
  <si>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</si>
  <si>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</si>
  <si>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</si>
  <si>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</si>
  <si>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</si>
  <si>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</si>
  <si>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</si>
  <si>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</si>
  <si>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</si>
  <si>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</si>
  <si>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</si>
  <si>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</si>
  <si>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</si>
  <si>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</si>
  <si>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</si>
  <si>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</si>
  <si>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</si>
  <si>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</si>
  <si>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</si>
  <si>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</si>
  <si>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</si>
  <si>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</si>
  <si>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</si>
  <si>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</si>
  <si>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</si>
  <si>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</si>
  <si>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</si>
  <si>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</si>
  <si>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</si>
  <si>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</si>
  <si>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</si>
  <si>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</si>
  <si>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</si>
  <si>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</si>
  <si>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</si>
  <si>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</si>
  <si>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</si>
  <si>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</si>
  <si>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</si>
  <si>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</si>
  <si>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</si>
  <si>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</si>
  <si>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</si>
  <si>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</si>
  <si>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</si>
  <si>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</si>
  <si>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</si>
  <si>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</si>
  <si>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</si>
  <si>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</si>
  <si>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</si>
  <si>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</si>
  <si>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</si>
  <si>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</si>
  <si>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</si>
  <si>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</si>
  <si>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</si>
  <si>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</si>
  <si>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</si>
  <si>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</si>
  <si>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</si>
  <si>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</si>
  <si>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</si>
  <si>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</si>
  <si>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</si>
  <si>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</si>
  <si>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</si>
  <si>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</si>
  <si>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</si>
  <si>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</si>
  <si>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</si>
  <si>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</si>
  <si>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</si>
  <si>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</si>
  <si>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</si>
  <si>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</si>
  <si>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</si>
  <si>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</si>
  <si>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</si>
  <si>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</si>
  <si>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</si>
  <si>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</si>
  <si>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</si>
  <si>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</si>
  <si>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</si>
  <si>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</si>
  <si>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</si>
  <si>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</si>
  <si>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</si>
  <si>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</si>
  <si>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</si>
  <si>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</si>
  <si>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</si>
  <si>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</si>
  <si>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</si>
  <si>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</si>
  <si>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</si>
  <si>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</si>
  <si>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</si>
  <si>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</si>
  <si>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</si>
  <si>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</si>
  <si>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</si>
  <si>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</si>
  <si>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</si>
  <si>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</si>
  <si>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</si>
  <si>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</si>
  <si>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</si>
  <si>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</si>
  <si>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</si>
  <si>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</si>
  <si>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</si>
  <si>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</si>
  <si>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</si>
  <si>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</si>
  <si>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</si>
  <si>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</si>
  <si>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</si>
  <si>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</si>
  <si>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</si>
  <si>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</si>
  <si>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</si>
  <si>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</si>
  <si>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</si>
  <si>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</si>
  <si>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</si>
  <si>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</si>
  <si>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</si>
  <si>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</si>
  <si>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</si>
  <si>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</si>
  <si>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</si>
  <si>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</si>
  <si>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</si>
  <si>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</si>
  <si>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</si>
  <si>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</si>
  <si>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</si>
  <si>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</si>
  <si>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</si>
  <si>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</si>
  <si>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</si>
  <si>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</si>
  <si>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</si>
  <si>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</si>
  <si>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</si>
  <si>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</si>
  <si>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</si>
  <si>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</si>
  <si>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</si>
  <si>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</si>
  <si>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</si>
  <si>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</si>
  <si>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</si>
  <si>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</si>
  <si>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</si>
  <si>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</si>
  <si>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</si>
  <si>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</si>
  <si>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</si>
  <si>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</si>
  <si>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</si>
  <si>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</si>
  <si>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</si>
  <si>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</si>
  <si>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</si>
  <si>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</si>
  <si>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</si>
  <si>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</si>
  <si>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</si>
  <si>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</si>
  <si>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</si>
  <si>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</si>
  <si>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</si>
  <si>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</si>
  <si>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</si>
  <si>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</si>
  <si>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</si>
  <si>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</si>
  <si>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</si>
  <si>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</si>
  <si>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</si>
  <si>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</si>
  <si>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</si>
  <si>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</si>
  <si>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</si>
  <si>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</si>
  <si>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</si>
  <si>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</si>
  <si>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</si>
  <si>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</si>
  <si>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</si>
  <si>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</si>
  <si>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</si>
  <si>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</si>
  <si>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</si>
  <si>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</si>
  <si>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</si>
  <si>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</si>
  <si>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</si>
  <si>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</si>
  <si>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</si>
  <si>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</si>
  <si>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</si>
  <si>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</si>
  <si>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</si>
  <si>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</si>
  <si>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</si>
  <si>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</si>
  <si>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</si>
  <si>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</si>
  <si>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</si>
  <si>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</si>
  <si>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</si>
  <si>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</si>
  <si>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</si>
  <si>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</si>
  <si>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</si>
  <si>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</si>
  <si>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</si>
  <si>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</si>
  <si>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</si>
  <si>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</si>
  <si>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</si>
  <si>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</si>
  <si>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</si>
  <si>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</si>
  <si>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</si>
  <si>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</si>
  <si>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</si>
  <si>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</si>
  <si>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</si>
  <si>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</si>
  <si>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</si>
  <si>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</si>
  <si>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</si>
  <si>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</si>
  <si>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</si>
  <si>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</si>
  <si>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</si>
  <si>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</si>
  <si>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</si>
  <si>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</si>
  <si>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</si>
  <si>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</si>
  <si>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</si>
  <si>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</si>
  <si>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</si>
  <si>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</si>
  <si>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</si>
  <si>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</si>
  <si>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</si>
  <si>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</si>
  <si>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</si>
  <si>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</si>
  <si>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</si>
  <si>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</si>
  <si>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</si>
  <si>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</si>
  <si>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</si>
  <si>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</si>
  <si>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</si>
  <si>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</si>
  <si>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</si>
  <si>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</si>
  <si>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</si>
  <si>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</si>
  <si>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</si>
  <si>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</si>
  <si>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</si>
  <si>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</si>
  <si>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</si>
  <si>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</si>
  <si>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</si>
  <si>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</si>
  <si>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</si>
  <si>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</si>
  <si>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</si>
  <si>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</si>
  <si>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</si>
  <si>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</si>
  <si>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</si>
  <si>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</si>
  <si>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</si>
  <si>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</si>
  <si>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</si>
  <si>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</si>
  <si>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</si>
  <si>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</si>
  <si>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</si>
  <si>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</si>
  <si>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</si>
  <si>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</si>
  <si>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</si>
  <si>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</si>
  <si>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</si>
  <si>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</si>
  <si>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</si>
  <si>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</si>
  <si>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</si>
  <si>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</si>
  <si>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</si>
  <si>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</si>
  <si>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</si>
  <si>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</si>
  <si>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</si>
  <si>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</si>
  <si>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</si>
  <si>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</si>
  <si>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</si>
  <si>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</si>
  <si>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</si>
  <si>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</si>
  <si>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</si>
  <si>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</si>
  <si>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</si>
  <si>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</si>
  <si>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</si>
  <si>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</si>
  <si>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</si>
  <si>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</si>
  <si>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</si>
  <si>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</si>
  <si>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</si>
  <si>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</si>
  <si>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</si>
  <si>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</si>
  <si>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</si>
  <si>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</si>
  <si>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</si>
  <si>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</si>
  <si>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</si>
  <si>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</si>
  <si>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</si>
  <si>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</si>
  <si>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</si>
  <si>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</si>
  <si>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</si>
  <si>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</si>
  <si>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</si>
  <si>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</si>
  <si>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</si>
  <si>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</si>
  <si>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</si>
  <si>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</si>
  <si>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</si>
  <si>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</si>
  <si>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</si>
  <si>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</si>
  <si>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</si>
  <si>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</si>
  <si>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</si>
  <si>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</si>
  <si>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</si>
  <si>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</si>
  <si>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</si>
  <si>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</si>
  <si>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</si>
  <si>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</si>
  <si>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</si>
  <si>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</si>
  <si>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</si>
  <si>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</si>
  <si>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</si>
  <si>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</si>
  <si>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</si>
  <si>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</si>
  <si>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</si>
  <si>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</si>
  <si>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</si>
  <si>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</si>
  <si>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</si>
  <si>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</si>
  <si>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</si>
  <si>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</si>
  <si>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</si>
  <si>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</si>
  <si>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</si>
  <si>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</si>
  <si>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</si>
  <si>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</si>
  <si>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</si>
  <si>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</si>
  <si>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</si>
  <si>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</si>
  <si>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</si>
  <si>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</si>
  <si>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</si>
  <si>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</si>
  <si>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</si>
  <si>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</si>
  <si>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</si>
  <si>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</si>
  <si>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</si>
  <si>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</si>
  <si>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</si>
  <si>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</si>
  <si>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</si>
  <si>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</si>
  <si>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</si>
  <si>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</si>
  <si>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</si>
  <si>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</si>
  <si>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</si>
  <si>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</si>
  <si>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</si>
  <si>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</si>
  <si>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</si>
  <si>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</si>
  <si>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</si>
  <si>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</si>
  <si>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</si>
  <si>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</si>
  <si>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</si>
  <si>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</si>
  <si>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</si>
  <si>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</si>
  <si>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</si>
  <si>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</si>
  <si>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</si>
  <si>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</si>
  <si>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</si>
  <si>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</si>
  <si>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</si>
  <si>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</si>
  <si>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</si>
  <si>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</si>
  <si>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</si>
  <si>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</si>
  <si>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</si>
  <si>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</si>
  <si>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</si>
  <si>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</si>
  <si>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</si>
  <si>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</si>
  <si>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</si>
  <si>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</si>
  <si>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</si>
  <si>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</si>
  <si>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</si>
  <si>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</si>
  <si>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</si>
  <si>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</si>
  <si>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</si>
  <si>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</si>
  <si>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</si>
  <si>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</si>
  <si>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</si>
  <si>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</si>
  <si>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</si>
  <si>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</si>
  <si>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</si>
  <si>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</si>
  <si>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</si>
  <si>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</si>
  <si>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</si>
  <si>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</si>
  <si>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</si>
  <si>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</si>
  <si>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</si>
  <si>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</si>
  <si>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</si>
  <si>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</si>
  <si>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</si>
  <si>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</si>
  <si>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</si>
  <si>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</si>
  <si>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</si>
  <si>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</si>
  <si>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</si>
  <si>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</si>
  <si>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</si>
  <si>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</si>
  <si>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</si>
  <si>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</si>
  <si>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</si>
  <si>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</si>
  <si>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</si>
  <si>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</si>
  <si>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</si>
  <si>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</si>
  <si>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</si>
  <si>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</si>
  <si>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</si>
  <si>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</si>
  <si>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</si>
  <si>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</si>
  <si>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</si>
  <si>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</si>
  <si>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</si>
  <si>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</si>
  <si>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</si>
  <si>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</si>
  <si>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</si>
  <si>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</si>
  <si>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</si>
  <si>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</si>
  <si>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</si>
  <si>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</si>
  <si>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</si>
  <si>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</si>
  <si>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</si>
  <si>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</si>
  <si>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</si>
  <si>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</si>
  <si>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</si>
  <si>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</si>
  <si>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</si>
  <si>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</si>
  <si>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</si>
  <si>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</si>
  <si>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</si>
  <si>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</si>
  <si>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</si>
  <si>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</si>
  <si>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</si>
  <si>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</si>
  <si>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</si>
  <si>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</si>
  <si>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</si>
  <si>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</si>
  <si>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</si>
  <si>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</si>
  <si>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</si>
  <si>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</si>
  <si>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</si>
  <si>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</si>
  <si>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</si>
  <si>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</si>
  <si>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</si>
  <si>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</si>
  <si>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</si>
  <si>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</si>
  <si>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</si>
  <si>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</si>
  <si>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</si>
  <si>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</si>
  <si>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</si>
  <si>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</si>
  <si>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</si>
  <si>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</si>
  <si>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</si>
  <si>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</si>
  <si>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</si>
  <si>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</si>
  <si>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</si>
  <si>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</si>
  <si>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</si>
  <si>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</si>
  <si>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</si>
  <si>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</si>
  <si>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</si>
  <si>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</si>
  <si>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</si>
  <si>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</si>
  <si>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</si>
  <si>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</si>
  <si>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</si>
  <si>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</si>
  <si>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</si>
  <si>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</si>
  <si>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</si>
  <si>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</si>
  <si>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</si>
  <si>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</si>
  <si>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</si>
  <si>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</si>
  <si>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</si>
  <si>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</si>
  <si>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</si>
  <si>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</si>
  <si>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</si>
  <si>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</si>
  <si>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</si>
  <si>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</si>
  <si>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</si>
  <si>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</si>
  <si>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</si>
  <si>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</si>
  <si>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</si>
  <si>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</si>
  <si>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</si>
  <si>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</si>
  <si>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</si>
  <si>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</si>
  <si>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</si>
  <si>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</si>
  <si>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</si>
  <si>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</si>
  <si>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</si>
  <si>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</si>
  <si>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</si>
  <si>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</si>
  <si>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</si>
  <si>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</si>
  <si>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</si>
  <si>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</si>
  <si>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</si>
  <si>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</si>
  <si>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</si>
  <si>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</si>
  <si>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</si>
  <si>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</si>
  <si>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</si>
  <si>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</si>
  <si>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</si>
  <si>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</si>
  <si>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</si>
  <si>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</si>
  <si>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</si>
  <si>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</si>
  <si>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</si>
  <si>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</si>
  <si>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</si>
  <si>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</si>
  <si>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</si>
  <si>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</si>
  <si>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</si>
  <si>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</si>
  <si>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</si>
  <si>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</si>
  <si>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</si>
  <si>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</si>
  <si>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</si>
  <si>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</si>
  <si>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</si>
  <si>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</si>
  <si>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</si>
  <si>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</si>
  <si>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</si>
  <si>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</si>
  <si>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</si>
  <si>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</si>
  <si>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</si>
  <si>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</si>
  <si>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</si>
  <si>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</si>
  <si>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</si>
  <si>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</si>
  <si>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</si>
  <si>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</si>
  <si>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</si>
  <si>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</si>
  <si>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</si>
  <si>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</si>
  <si>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</si>
  <si>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</si>
  <si>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</si>
  <si>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</si>
  <si>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</si>
  <si>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</si>
  <si>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</si>
  <si>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</si>
  <si>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</si>
  <si>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</si>
  <si>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</si>
  <si>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</si>
  <si>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</si>
  <si>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</si>
  <si>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</si>
  <si>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</si>
  <si>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</si>
  <si>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</si>
  <si>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</si>
  <si>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</si>
  <si>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</si>
  <si>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</si>
  <si>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</si>
  <si>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</si>
  <si>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</si>
  <si>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</si>
  <si>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</si>
  <si>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</si>
  <si>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</si>
  <si>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</si>
  <si>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</si>
  <si>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</si>
  <si>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</si>
  <si>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</si>
  <si>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</si>
  <si>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</si>
  <si>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</si>
  <si>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</si>
  <si>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</si>
  <si>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</si>
  <si>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</si>
  <si>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</si>
  <si>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</si>
  <si>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</si>
  <si>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</si>
  <si>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</si>
  <si>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</si>
  <si>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</si>
  <si>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</si>
  <si>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</si>
  <si>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</si>
  <si>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</si>
  <si>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</si>
  <si>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</si>
  <si>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</si>
  <si>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</si>
  <si>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</si>
  <si>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</si>
  <si>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</si>
  <si>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</si>
  <si>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</si>
  <si>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</si>
  <si>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</si>
  <si>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</si>
  <si>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</si>
  <si>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</si>
  <si>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</si>
  <si>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</si>
  <si>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</si>
  <si>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</si>
  <si>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</si>
  <si>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</si>
  <si>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</si>
  <si>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</si>
  <si>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</si>
  <si>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</si>
  <si>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</si>
  <si>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</si>
  <si>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</si>
  <si>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</si>
  <si>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</si>
  <si>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</si>
  <si>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</si>
  <si>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</si>
  <si>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</si>
  <si>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</si>
  <si>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</si>
  <si>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</si>
  <si>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</si>
  <si>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</si>
  <si>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</si>
  <si>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</si>
  <si>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</si>
  <si>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</si>
  <si>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</si>
  <si>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</si>
  <si>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</si>
  <si>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</si>
  <si>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</si>
  <si>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</si>
  <si>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</si>
  <si>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</si>
  <si>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</si>
  <si>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</si>
  <si>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</si>
  <si>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</si>
  <si>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</si>
  <si>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</si>
  <si>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</si>
  <si>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</si>
  <si>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</si>
  <si>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</si>
  <si>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</si>
  <si>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</si>
  <si>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</si>
  <si>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</si>
  <si>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</si>
  <si>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</si>
  <si>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</si>
  <si>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</si>
  <si>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</si>
  <si>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</si>
  <si>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</si>
  <si>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</si>
  <si>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</si>
  <si>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</si>
  <si>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</si>
  <si>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</si>
  <si>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</si>
  <si>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</si>
  <si>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</si>
  <si>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</si>
  <si>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</si>
  <si>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</si>
  <si>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</si>
  <si>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</si>
  <si>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</si>
  <si>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</si>
  <si>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</si>
  <si>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</si>
  <si>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</si>
  <si>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</si>
  <si>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</si>
  <si>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</si>
  <si>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</si>
  <si>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</si>
  <si>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</si>
  <si>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</si>
  <si>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</si>
  <si>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</si>
  <si>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</si>
  <si>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</si>
  <si>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</si>
  <si>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</si>
  <si>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</si>
  <si>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</si>
  <si>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</si>
  <si>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</si>
  <si>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</si>
  <si>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</si>
  <si>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</si>
  <si>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</si>
  <si>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</si>
  <si>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</si>
  <si>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</si>
  <si>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</si>
  <si>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</si>
  <si>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</si>
  <si>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</si>
  <si>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</si>
  <si>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</si>
  <si>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</si>
  <si>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</si>
  <si>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</si>
  <si>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</si>
  <si>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</si>
  <si>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</si>
  <si>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</si>
  <si>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</si>
  <si>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</si>
  <si>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</si>
  <si>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</si>
  <si>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</si>
  <si>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</si>
  <si>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</si>
  <si>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</si>
  <si>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</si>
  <si>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</si>
  <si>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</si>
  <si>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</si>
  <si>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</si>
  <si>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</si>
  <si>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</si>
  <si>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</si>
  <si>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</si>
  <si>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</si>
  <si>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</si>
  <si>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</si>
  <si>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</si>
  <si>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</si>
  <si>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</si>
  <si>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</si>
  <si>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</si>
  <si>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</si>
  <si>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</si>
  <si>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</si>
  <si>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</si>
  <si>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</si>
  <si>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</si>
  <si>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</si>
  <si>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</si>
  <si>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</si>
  <si>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</si>
  <si>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</si>
  <si>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</si>
  <si>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</si>
  <si>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</si>
  <si>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</si>
  <si>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</si>
  <si>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</si>
  <si>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</si>
  <si>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</si>
  <si>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</si>
  <si>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</si>
  <si>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</si>
  <si>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</si>
  <si>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</si>
  <si>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</si>
  <si>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</si>
  <si>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</si>
  <si>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</si>
  <si>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</si>
  <si>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</si>
  <si>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</si>
  <si>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</si>
  <si>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</si>
  <si>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</si>
  <si>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</si>
  <si>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</si>
  <si>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</si>
  <si>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</si>
  <si>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</si>
  <si>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</si>
  <si>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</si>
  <si>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</si>
  <si>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</si>
  <si>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</si>
  <si>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</si>
  <si>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</si>
  <si>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</si>
  <si>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</si>
  <si>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</si>
  <si>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</si>
  <si>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</si>
  <si>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</si>
  <si>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</si>
  <si>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</si>
  <si>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</si>
  <si>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</si>
  <si>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</si>
  <si>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</si>
  <si>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</si>
  <si>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</si>
  <si>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</si>
  <si>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</si>
  <si>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</si>
  <si>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</si>
  <si>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</si>
  <si>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</si>
  <si>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</si>
  <si>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</si>
  <si>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</si>
  <si>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</si>
  <si>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</si>
  <si>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</si>
  <si>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</si>
  <si>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</si>
  <si>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</si>
  <si>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</si>
  <si>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</si>
  <si>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</si>
  <si>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</si>
  <si>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</si>
  <si>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</si>
  <si>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</si>
  <si>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</si>
  <si>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</si>
  <si>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</si>
  <si>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</si>
  <si>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</si>
  <si>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</si>
  <si>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</si>
  <si>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</si>
  <si>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</si>
  <si>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</si>
  <si>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</si>
  <si>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</si>
  <si>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</si>
  <si>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</si>
  <si>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</si>
  <si>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</si>
  <si>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</si>
  <si>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</si>
  <si>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</si>
  <si>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</si>
  <si>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</si>
  <si>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</si>
  <si>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</si>
  <si>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</si>
  <si>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</si>
  <si>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</si>
  <si>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</si>
  <si>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</si>
  <si>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</si>
  <si>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</si>
  <si>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</si>
  <si>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</si>
  <si>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</si>
  <si>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</si>
  <si>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</si>
  <si>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</si>
  <si>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</si>
  <si>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</si>
  <si>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</si>
  <si>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</si>
  <si>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</si>
  <si>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</si>
  <si>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</si>
  <si>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</si>
  <si>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</si>
  <si>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</si>
  <si>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</si>
  <si>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</si>
  <si>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</si>
  <si>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</si>
  <si>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</si>
  <si>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</si>
  <si>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</si>
  <si>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</si>
  <si>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</si>
  <si>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</si>
  <si>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</si>
  <si>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</si>
  <si>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</si>
  <si>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</si>
  <si>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</si>
  <si>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</si>
  <si>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</si>
  <si>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</si>
  <si>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</si>
  <si>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</si>
  <si>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</si>
  <si>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</si>
  <si>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</si>
  <si>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</si>
  <si>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</si>
  <si>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</si>
  <si>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</si>
  <si>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</si>
  <si>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</si>
  <si>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</si>
  <si>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</si>
  <si>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</si>
  <si>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</si>
  <si>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</si>
  <si>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</si>
  <si>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</si>
  <si>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</si>
  <si>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</si>
  <si>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</si>
  <si>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</si>
  <si>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</si>
  <si>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</si>
  <si>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</si>
  <si>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</si>
  <si>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</si>
  <si>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</si>
  <si>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</si>
  <si>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</si>
  <si>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</si>
  <si>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</si>
  <si>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</si>
  <si>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</si>
  <si>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</si>
  <si>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</si>
  <si>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</si>
  <si>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</si>
  <si>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</si>
  <si>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</si>
  <si>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</si>
  <si>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</si>
  <si>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</si>
  <si>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</si>
  <si>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</si>
  <si>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</si>
  <si>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</si>
  <si>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</si>
  <si>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</si>
  <si>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</si>
  <si>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</si>
  <si>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</si>
  <si>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</si>
  <si>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</si>
  <si>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</si>
  <si>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</si>
  <si>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</si>
  <si>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</si>
  <si>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</si>
  <si>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</si>
  <si>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</si>
  <si>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</si>
  <si>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</si>
  <si>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</si>
  <si>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</si>
  <si>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</si>
  <si>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</si>
  <si>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</si>
  <si>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</si>
  <si>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</si>
  <si>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</si>
  <si>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</si>
  <si>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</si>
  <si>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</si>
  <si>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</si>
  <si>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</si>
  <si>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</si>
  <si>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</si>
  <si>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</si>
  <si>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</si>
  <si>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</si>
  <si>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</si>
  <si>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</si>
  <si>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</si>
  <si>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</si>
  <si>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</si>
  <si>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</si>
  <si>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</si>
  <si>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</si>
  <si>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</si>
  <si>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</si>
  <si>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</si>
  <si>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</si>
  <si>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</si>
  <si>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</si>
  <si>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</si>
  <si>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</si>
  <si>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</si>
  <si>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</si>
  <si>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</si>
  <si>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</si>
  <si>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</si>
  <si>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</si>
  <si>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</si>
  <si>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</si>
  <si>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</si>
  <si>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</si>
  <si>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</si>
  <si>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</si>
  <si>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</si>
  <si>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</si>
  <si>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</si>
  <si>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</si>
  <si>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</si>
  <si>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</si>
  <si>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</si>
  <si>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</si>
  <si>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</si>
  <si>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</si>
  <si>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</si>
  <si>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</si>
  <si>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</si>
  <si>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</si>
  <si>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</si>
  <si>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</si>
  <si>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</si>
  <si>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</si>
  <si>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</si>
  <si>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</si>
  <si>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</si>
  <si>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</si>
  <si>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</si>
  <si>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</si>
  <si>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</si>
  <si>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</si>
  <si>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</si>
  <si>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</si>
  <si>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</si>
  <si>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</si>
  <si>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</si>
  <si>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</si>
  <si>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</si>
  <si>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</si>
  <si>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</si>
  <si>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</si>
  <si>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</si>
  <si>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</si>
  <si>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</si>
  <si>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</si>
  <si>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</si>
  <si>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</si>
  <si>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</si>
  <si>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</si>
  <si>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</si>
  <si>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</si>
  <si>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</si>
  <si>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</si>
  <si>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</si>
  <si>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</si>
  <si>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</si>
  <si>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</si>
  <si>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</si>
  <si>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</si>
  <si>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</si>
  <si>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</si>
  <si>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</si>
  <si>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</si>
  <si>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</si>
  <si>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</si>
  <si>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</si>
  <si>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</si>
  <si>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</si>
  <si>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</si>
  <si>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</si>
  <si>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</si>
  <si>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</si>
  <si>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</si>
  <si>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</si>
  <si>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</si>
  <si>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</si>
  <si>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</si>
  <si>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</si>
  <si>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</si>
  <si>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</si>
  <si>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</si>
  <si>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</si>
  <si>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</si>
  <si>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</si>
  <si>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</si>
  <si>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</si>
  <si>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</si>
  <si>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</si>
  <si>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</si>
  <si>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</si>
  <si>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</si>
  <si>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</si>
  <si>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</si>
  <si>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</si>
  <si>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</si>
  <si>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</si>
  <si>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</si>
  <si>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</si>
  <si>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</si>
  <si>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</si>
  <si>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</si>
  <si>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</si>
  <si>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</si>
  <si>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</si>
  <si>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</si>
  <si>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</si>
  <si>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</si>
  <si>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</si>
  <si>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</si>
  <si>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</si>
  <si>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</si>
  <si>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</si>
  <si>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</si>
  <si>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</si>
  <si>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</si>
  <si>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</si>
  <si>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</si>
  <si>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</si>
  <si>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</si>
  <si>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</si>
  <si>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</si>
  <si>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</si>
  <si>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</si>
  <si>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</si>
  <si>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</si>
  <si>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</si>
  <si>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</si>
  <si>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</si>
  <si>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</si>
  <si>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</si>
  <si>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</si>
  <si>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</si>
  <si>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</si>
  <si>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</si>
  <si>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</si>
  <si>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</si>
  <si>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</si>
  <si>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</si>
  <si>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</si>
  <si>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</si>
  <si>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</si>
  <si>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</si>
  <si>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</si>
  <si>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</si>
  <si>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</si>
  <si>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</si>
  <si>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</si>
  <si>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</si>
  <si>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</si>
  <si>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</si>
  <si>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</si>
  <si>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</si>
  <si>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</si>
  <si>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</si>
  <si>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</si>
  <si>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</si>
  <si>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</si>
  <si>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</si>
  <si>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</si>
  <si>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</si>
  <si>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</si>
  <si>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</si>
  <si>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</si>
  <si>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</si>
  <si>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</si>
  <si>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</si>
  <si>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</si>
  <si>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</si>
  <si>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</si>
  <si>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</si>
  <si>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</si>
  <si>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</si>
  <si>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</si>
  <si>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</si>
  <si>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</si>
  <si>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</si>
  <si>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</si>
  <si>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</si>
  <si>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</si>
  <si>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</si>
  <si>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</si>
  <si>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</si>
  <si>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</si>
  <si>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</si>
  <si>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</si>
  <si>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</si>
  <si>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</si>
  <si>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</si>
  <si>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</si>
  <si>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</si>
  <si>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</si>
  <si>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</si>
  <si>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</si>
  <si>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</si>
  <si>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</si>
  <si>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</si>
  <si>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</si>
  <si>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</si>
  <si>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</si>
  <si>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</si>
  <si>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</si>
  <si>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</si>
  <si>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</si>
  <si>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</si>
  <si>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</si>
  <si>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</si>
  <si>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</si>
  <si>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</si>
  <si>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</si>
  <si>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</si>
  <si>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</si>
  <si>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</si>
  <si>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</si>
  <si>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</si>
  <si>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</si>
  <si>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</si>
  <si>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</si>
  <si>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</si>
  <si>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</si>
  <si>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</si>
  <si>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</si>
  <si>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</si>
  <si>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</si>
  <si>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</si>
  <si>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</si>
  <si>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</si>
  <si>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</si>
  <si>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</si>
  <si>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</si>
  <si>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</si>
  <si>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</si>
  <si>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</si>
  <si>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</si>
  <si>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</si>
  <si>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</si>
  <si>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</si>
  <si>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</si>
  <si>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</si>
  <si>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</si>
  <si>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</si>
  <si>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</si>
  <si>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</si>
  <si>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</si>
  <si>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</si>
  <si>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</si>
  <si>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</si>
  <si>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</si>
  <si>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</si>
  <si>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</si>
  <si>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</si>
  <si>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</si>
  <si>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</si>
  <si>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</si>
  <si>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</si>
  <si>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</si>
  <si>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</si>
  <si>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</si>
  <si>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</si>
  <si>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</si>
  <si>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</si>
  <si>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</si>
  <si>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</si>
  <si>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</si>
  <si>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</si>
  <si>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</si>
  <si>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</si>
  <si>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</si>
  <si>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</si>
  <si>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</si>
  <si>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</si>
  <si>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</si>
  <si>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</si>
  <si>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</si>
  <si>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</si>
  <si>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</si>
  <si>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</si>
  <si>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</si>
  <si>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</si>
  <si>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</si>
  <si>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</si>
  <si>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</si>
  <si>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</si>
  <si>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</si>
  <si>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</si>
  <si>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</si>
  <si>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</si>
  <si>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</si>
  <si>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</si>
  <si>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</si>
  <si>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</si>
  <si>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</si>
  <si>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</si>
  <si>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</si>
  <si>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</si>
  <si>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</si>
  <si>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</si>
  <si>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</si>
  <si>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</si>
  <si>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</si>
  <si>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</si>
  <si>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</si>
  <si>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</si>
  <si>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</si>
  <si>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</si>
  <si>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</si>
  <si>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</si>
  <si>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</si>
  <si>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</si>
  <si>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</si>
  <si>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</si>
  <si>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</si>
  <si>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</si>
  <si>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</si>
  <si>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</si>
  <si>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</si>
  <si>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</si>
  <si>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</si>
  <si>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</si>
  <si>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</si>
  <si>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</si>
  <si>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</si>
  <si>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</si>
  <si>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</si>
  <si>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</si>
  <si>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</si>
  <si>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</si>
  <si>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</si>
  <si>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</si>
  <si>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</si>
  <si>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</si>
  <si>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</si>
  <si>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</si>
  <si>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</si>
  <si>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</si>
  <si>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</si>
  <si>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</si>
  <si>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</si>
  <si>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</si>
  <si>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</si>
  <si>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</si>
  <si>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</si>
  <si>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</si>
  <si>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</si>
  <si>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</si>
  <si>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</si>
  <si>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</si>
  <si>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</si>
  <si>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</si>
  <si>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</si>
  <si>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</si>
  <si>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</si>
  <si>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</si>
  <si>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</si>
  <si>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</si>
  <si>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</si>
  <si>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</si>
  <si>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</si>
  <si>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</si>
  <si>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</si>
  <si>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</si>
  <si>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</si>
  <si>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</si>
  <si>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</si>
  <si>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</si>
  <si>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</si>
  <si>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</si>
  <si>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</si>
  <si>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</si>
  <si>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</si>
  <si>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</si>
  <si>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</si>
  <si>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</si>
  <si>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</si>
  <si>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</si>
  <si>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</si>
  <si>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</si>
  <si>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</si>
  <si>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</si>
  <si>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</si>
  <si>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</si>
  <si>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</si>
  <si>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</si>
  <si>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</si>
  <si>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</si>
  <si>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</si>
  <si>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</si>
  <si>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</si>
  <si>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</si>
  <si>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</si>
  <si>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</si>
  <si>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</si>
  <si>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</si>
  <si>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</si>
  <si>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</si>
  <si>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</si>
  <si>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</si>
  <si>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</si>
  <si>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</si>
  <si>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</si>
  <si>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</si>
  <si>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</si>
  <si>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</si>
  <si>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</si>
  <si>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</si>
  <si>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</si>
  <si>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</si>
  <si>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</si>
  <si>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</si>
  <si>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</si>
  <si>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</si>
  <si>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</si>
  <si>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</si>
  <si>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</si>
  <si>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</si>
  <si>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</si>
  <si>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</si>
  <si>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</si>
  <si>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</si>
  <si>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</si>
  <si>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</si>
  <si>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</si>
  <si>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</si>
  <si>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</si>
  <si>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</si>
  <si>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</si>
  <si>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</si>
  <si>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</si>
  <si>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</si>
  <si>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</si>
  <si>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</si>
  <si>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</si>
  <si>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</si>
  <si>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</si>
  <si>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</si>
  <si>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</si>
  <si>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</si>
  <si>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</si>
  <si>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</si>
  <si>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</si>
  <si>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</si>
  <si>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</si>
  <si>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</si>
  <si>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</si>
  <si>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</si>
  <si>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</si>
  <si>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</si>
  <si>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</si>
  <si>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</si>
  <si>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</si>
  <si>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</si>
  <si>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</si>
  <si>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</si>
  <si>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</si>
  <si>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</si>
  <si>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</si>
  <si>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</si>
  <si>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</si>
  <si>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</si>
  <si>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</si>
  <si>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</si>
  <si>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</si>
  <si>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</si>
  <si>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</si>
  <si>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</si>
  <si>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</si>
  <si>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</si>
  <si>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</si>
  <si>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</si>
  <si>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</si>
  <si>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</si>
  <si>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</si>
  <si>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</si>
  <si>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</si>
  <si>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</si>
  <si>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</si>
  <si>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</si>
  <si>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</si>
  <si>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</si>
  <si>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</si>
  <si>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</si>
  <si>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</si>
  <si>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</si>
  <si>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</si>
  <si>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</si>
  <si>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</si>
  <si>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</si>
  <si>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</si>
  <si>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</si>
  <si>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</si>
  <si>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</si>
  <si>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</si>
  <si>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</si>
  <si>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</si>
  <si>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</si>
  <si>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</si>
  <si>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</si>
  <si>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</si>
  <si>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</si>
  <si>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</si>
  <si>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</si>
  <si>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</si>
  <si>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</si>
  <si>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</si>
  <si>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</si>
  <si>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</si>
  <si>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</si>
  <si>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</si>
  <si>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</si>
  <si>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</si>
  <si>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</si>
  <si>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</si>
  <si>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</si>
  <si>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</si>
  <si>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</si>
  <si>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</si>
  <si>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</si>
  <si>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</si>
  <si>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</si>
  <si>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</si>
  <si>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</si>
  <si>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</si>
  <si>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</si>
  <si>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</si>
  <si>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</si>
  <si>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</si>
  <si>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</si>
  <si>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</si>
  <si>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</si>
  <si>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</si>
  <si>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</si>
  <si>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</si>
  <si>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</si>
  <si>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</si>
  <si>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</si>
  <si>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</si>
  <si>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</si>
  <si>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</si>
  <si>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</si>
  <si>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</si>
  <si>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</si>
  <si>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</si>
  <si>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</si>
  <si>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</si>
  <si>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</si>
  <si>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</si>
  <si>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</si>
  <si>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</si>
  <si>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</si>
  <si>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</si>
  <si>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</si>
  <si>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</si>
  <si>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</si>
  <si>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</si>
  <si>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</si>
  <si>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</si>
  <si>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</si>
  <si>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</si>
  <si>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</si>
  <si>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</si>
  <si>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</si>
  <si>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</si>
  <si>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</si>
  <si>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</si>
  <si>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</si>
  <si>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</si>
  <si>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</si>
  <si>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</si>
  <si>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</si>
  <si>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</si>
  <si>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</si>
  <si>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</si>
  <si>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</si>
  <si>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</si>
  <si>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</si>
  <si>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</si>
  <si>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</si>
  <si>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</si>
  <si>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</si>
  <si>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</si>
  <si>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</si>
  <si>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</si>
  <si>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</si>
  <si>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</si>
  <si>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</si>
  <si>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</si>
  <si>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</si>
  <si>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</si>
  <si>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</si>
  <si>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</si>
  <si>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</si>
  <si>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</si>
  <si>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</si>
  <si>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</si>
  <si>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</si>
  <si>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</si>
  <si>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</si>
  <si>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</si>
  <si>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</si>
  <si>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</si>
  <si>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</si>
  <si>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</si>
  <si>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</si>
  <si>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</si>
  <si>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</si>
  <si>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</si>
  <si>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</si>
  <si>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</si>
  <si>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</si>
  <si>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</si>
  <si>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</si>
  <si>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</si>
  <si>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</si>
  <si>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</si>
  <si>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</si>
  <si>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</si>
  <si>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</si>
  <si>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</si>
  <si>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</si>
  <si>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</si>
  <si>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</si>
  <si>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</si>
  <si>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</si>
  <si>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</si>
  <si>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</si>
  <si>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</si>
  <si>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</si>
  <si>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</si>
  <si>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</si>
  <si>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</si>
  <si>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</si>
  <si>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</si>
  <si>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</si>
  <si>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</si>
  <si>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</si>
  <si>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</si>
  <si>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</si>
  <si>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</si>
  <si>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</si>
  <si>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</si>
  <si>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</si>
  <si>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</si>
  <si>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</si>
  <si>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</si>
  <si>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</si>
  <si>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</si>
  <si>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</si>
  <si>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</si>
  <si>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</si>
  <si>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</si>
  <si>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</si>
  <si>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</si>
  <si>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</si>
  <si>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</si>
  <si>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</si>
  <si>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</si>
  <si>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</si>
  <si>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</si>
  <si>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</si>
  <si>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</si>
  <si>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</si>
  <si>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</si>
  <si>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</si>
  <si>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</si>
  <si>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</si>
  <si>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</si>
  <si>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</si>
  <si>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</si>
  <si>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</si>
  <si>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</si>
  <si>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</si>
  <si>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</si>
  <si>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</si>
  <si>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</si>
  <si>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</si>
  <si>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</si>
  <si>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</si>
  <si>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</si>
  <si>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</si>
  <si>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</si>
  <si>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</si>
  <si>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</si>
  <si>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</si>
  <si>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</si>
  <si>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</si>
  <si>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</si>
  <si>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</si>
  <si>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</si>
  <si>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</si>
  <si>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</si>
  <si>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</si>
  <si>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</si>
  <si>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</si>
  <si>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</si>
  <si>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</si>
  <si>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</si>
  <si>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</si>
  <si>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</si>
  <si>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</si>
  <si>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</si>
  <si>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</si>
  <si>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</si>
  <si>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</si>
  <si>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</si>
  <si>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</si>
  <si>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</si>
  <si>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</si>
  <si>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</si>
  <si>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</si>
  <si>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</si>
  <si>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</si>
  <si>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</si>
  <si>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</si>
  <si>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</si>
  <si>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</si>
  <si>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</si>
  <si>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</si>
  <si>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</si>
  <si>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</si>
  <si>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</si>
  <si>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</si>
  <si>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</si>
  <si>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</si>
  <si>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</si>
  <si>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</si>
  <si>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</si>
  <si>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</si>
  <si>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</si>
  <si>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</si>
  <si>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</si>
  <si>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</si>
  <si>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</si>
  <si>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</si>
  <si>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</si>
  <si>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</si>
  <si>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</si>
  <si>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</si>
  <si>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</si>
  <si>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</si>
  <si>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</si>
  <si>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</si>
  <si>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</si>
  <si>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</si>
  <si>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</si>
  <si>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</si>
  <si>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</si>
  <si>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</si>
  <si>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</si>
  <si>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</si>
  <si>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</si>
  <si>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</si>
  <si>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</si>
  <si>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</si>
  <si>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</si>
  <si>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</si>
  <si>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</si>
  <si>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</si>
  <si>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</si>
  <si>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</si>
  <si>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</si>
  <si>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</si>
  <si>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</si>
  <si>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</si>
  <si>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</si>
  <si>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</si>
  <si>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</si>
  <si>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</si>
  <si>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</si>
  <si>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</si>
  <si>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</si>
  <si>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</si>
  <si>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</si>
  <si>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</si>
  <si>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</si>
  <si>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</si>
  <si>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</si>
  <si>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</si>
  <si>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</si>
  <si>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</si>
  <si>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</si>
  <si>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</si>
  <si>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</si>
  <si>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</si>
  <si>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</si>
  <si>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</si>
  <si>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</si>
  <si>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</si>
  <si>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</si>
  <si>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</si>
  <si>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</si>
  <si>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</si>
  <si>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</si>
  <si>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</si>
  <si>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</si>
  <si>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</si>
  <si>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</si>
  <si>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</si>
  <si>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</si>
  <si>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</si>
  <si>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</si>
  <si>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</si>
  <si>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</si>
  <si>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</si>
  <si>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</si>
  <si>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</si>
  <si>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</si>
  <si>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</si>
  <si>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</si>
  <si>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</si>
  <si>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</si>
  <si>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</si>
  <si>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</si>
  <si>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</si>
  <si>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</si>
  <si>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</si>
  <si>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</si>
  <si>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</si>
  <si>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</si>
  <si>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</si>
  <si>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</si>
  <si>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</si>
  <si>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</si>
  <si>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</si>
  <si>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</si>
  <si>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</si>
  <si>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</si>
  <si>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</si>
  <si>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</si>
  <si>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</si>
  <si>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</si>
  <si>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</si>
  <si>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</si>
  <si>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</si>
  <si>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</si>
  <si>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</si>
  <si>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</si>
  <si>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</si>
  <si>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</si>
  <si>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</si>
  <si>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</si>
  <si>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</si>
  <si>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</si>
  <si>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</si>
  <si>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</si>
  <si>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</si>
  <si>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</si>
  <si>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</si>
  <si>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</si>
  <si>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</si>
  <si>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</si>
  <si>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</si>
  <si>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</si>
  <si>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</si>
  <si>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</si>
  <si>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</si>
  <si>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</si>
  <si>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</si>
  <si>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</si>
  <si>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</si>
  <si>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</si>
  <si>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</si>
  <si>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</si>
  <si>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</si>
  <si>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</si>
  <si>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</si>
  <si>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</si>
  <si>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</si>
  <si>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</si>
  <si>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</si>
  <si>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</si>
  <si>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</si>
  <si>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</si>
  <si>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</si>
  <si>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</si>
  <si>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</si>
  <si>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</si>
  <si>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</si>
  <si>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</si>
  <si>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</si>
  <si>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</si>
  <si>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</si>
  <si>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</si>
  <si>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</si>
  <si>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</si>
  <si>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</si>
  <si>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</si>
  <si>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</si>
  <si>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</si>
  <si>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</si>
  <si>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</si>
  <si>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</si>
  <si>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</si>
  <si>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</si>
  <si>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</si>
  <si>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</si>
  <si>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</si>
  <si>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</si>
  <si>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</si>
  <si>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</si>
  <si>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</si>
  <si>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</si>
  <si>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</si>
  <si>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</si>
  <si>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</si>
  <si>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</si>
  <si>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</si>
  <si>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</si>
  <si>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</si>
  <si>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</si>
  <si>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</si>
  <si>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</si>
  <si>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</si>
  <si>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</si>
  <si>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</si>
  <si>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</si>
  <si>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</si>
  <si>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</si>
  <si>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</si>
  <si>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</si>
  <si>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</si>
  <si>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</si>
  <si>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</si>
  <si>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</si>
  <si>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</si>
  <si>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</si>
  <si>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</si>
  <si>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</si>
  <si>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</si>
  <si>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</si>
  <si>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</si>
  <si>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</si>
  <si>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</si>
  <si>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</si>
  <si>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</si>
  <si>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</si>
  <si>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</si>
  <si>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</si>
  <si>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</si>
  <si>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</si>
  <si>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</si>
  <si>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</si>
  <si>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</si>
  <si>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</si>
  <si>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</si>
  <si>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</si>
  <si>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</si>
  <si>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</si>
  <si>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</si>
  <si>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</si>
  <si>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</si>
  <si>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</si>
  <si>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</si>
  <si>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</si>
  <si>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</si>
  <si>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</si>
  <si>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</si>
  <si>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</si>
  <si>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</si>
  <si>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</si>
  <si>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</si>
  <si>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</si>
  <si>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</si>
  <si>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</si>
  <si>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</si>
  <si>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</si>
  <si>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</si>
  <si>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</si>
  <si>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</si>
  <si>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</si>
  <si>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</si>
  <si>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</si>
  <si>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</si>
  <si>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</si>
  <si>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</si>
  <si>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</si>
  <si>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</si>
  <si>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</si>
  <si>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</si>
  <si>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</si>
  <si>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</si>
  <si>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</si>
  <si>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</si>
  <si>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</si>
  <si>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</si>
  <si>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</si>
  <si>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</si>
  <si>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</si>
  <si>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</si>
  <si>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</si>
  <si>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</si>
  <si>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</si>
  <si>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</si>
  <si>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</si>
  <si>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</si>
  <si>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</si>
  <si>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</si>
  <si>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</si>
  <si>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</si>
  <si>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</si>
  <si>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</si>
  <si>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</si>
  <si>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</si>
  <si>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</si>
  <si>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</si>
  <si>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</si>
  <si>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</si>
  <si>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</si>
  <si>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</si>
  <si>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</si>
  <si>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</si>
  <si>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</si>
  <si>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</si>
  <si>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</si>
  <si>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</si>
  <si>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</si>
  <si>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</si>
  <si>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</si>
  <si>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</si>
  <si>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</si>
  <si>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</si>
  <si>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</si>
  <si>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</si>
  <si>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</si>
  <si>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</si>
  <si>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</si>
  <si>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</si>
  <si>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</si>
  <si>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</si>
  <si>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</si>
  <si>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</si>
  <si>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</si>
  <si>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</si>
  <si>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</si>
  <si>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</si>
  <si>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</si>
  <si>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</si>
  <si>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</si>
  <si>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</si>
  <si>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</si>
  <si>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</si>
  <si>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</si>
  <si>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</si>
  <si>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</si>
  <si>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</si>
  <si>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</si>
  <si>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</si>
  <si>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</si>
  <si>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</si>
  <si>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</si>
  <si>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</si>
  <si>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</si>
  <si>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</si>
  <si>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</si>
  <si>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</si>
  <si>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</si>
  <si>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</si>
  <si>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</si>
  <si>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</si>
  <si>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</si>
  <si>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</si>
  <si>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</si>
  <si>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</si>
  <si>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</si>
  <si>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</si>
  <si>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</si>
  <si>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</si>
  <si>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</si>
  <si>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</si>
  <si>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</si>
  <si>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</si>
  <si>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</si>
  <si>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</si>
  <si>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</si>
  <si>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</si>
  <si>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</si>
  <si>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</si>
  <si>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</si>
  <si>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</si>
  <si>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</si>
  <si>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</si>
  <si>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</si>
  <si>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</si>
  <si>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</si>
  <si>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</si>
  <si>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</si>
  <si>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</si>
  <si>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</si>
  <si>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</si>
  <si>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</si>
  <si>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</si>
  <si>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</si>
  <si>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</si>
  <si>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</si>
  <si>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</si>
  <si>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</si>
  <si>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</si>
  <si>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</si>
  <si>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</si>
  <si>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</si>
  <si>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</si>
  <si>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</si>
  <si>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</si>
  <si>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</si>
  <si>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</si>
  <si>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</si>
  <si>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</si>
  <si>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</si>
  <si>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</si>
  <si>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</si>
  <si>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</si>
  <si>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</si>
  <si>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</si>
  <si>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</si>
  <si>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</si>
  <si>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</si>
  <si>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</si>
  <si>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</si>
  <si>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</si>
  <si>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</si>
  <si>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</si>
  <si>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</si>
  <si>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</si>
  <si>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</si>
  <si>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</si>
  <si>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</si>
  <si>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</si>
  <si>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</si>
  <si>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</si>
  <si>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</si>
  <si>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</si>
  <si>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</si>
  <si>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</si>
  <si>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</si>
  <si>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</si>
  <si>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</si>
  <si>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</si>
  <si>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</si>
  <si>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</si>
  <si>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</si>
  <si>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</si>
  <si>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</si>
  <si>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</si>
  <si>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</si>
  <si>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</si>
  <si>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</si>
  <si>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</si>
  <si>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</si>
  <si>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</si>
  <si>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</si>
  <si>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</si>
  <si>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</si>
  <si>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</si>
  <si>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</si>
  <si>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</si>
  <si>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</si>
  <si>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</si>
  <si>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</si>
  <si>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</si>
  <si>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</si>
  <si>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</si>
  <si>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</si>
  <si>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</si>
  <si>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</si>
  <si>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</si>
  <si>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</si>
  <si>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</si>
  <si>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</si>
  <si>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</si>
  <si>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</si>
  <si>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</si>
  <si>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</si>
  <si>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</si>
  <si>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</si>
  <si>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</si>
  <si>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</si>
  <si>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</si>
  <si>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</si>
  <si>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</si>
  <si>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</si>
  <si>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</si>
  <si>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</si>
  <si>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</si>
  <si>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</si>
  <si>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</si>
  <si>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</si>
  <si>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</si>
  <si>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</si>
  <si>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</si>
  <si>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</si>
  <si>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</si>
  <si>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</si>
  <si>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</si>
  <si>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</si>
  <si>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</si>
  <si>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</si>
  <si>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</si>
  <si>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</si>
  <si>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</si>
  <si>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</si>
  <si>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</si>
  <si>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</si>
  <si>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</si>
  <si>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</si>
  <si>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</si>
  <si>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</si>
  <si>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</si>
  <si>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</si>
  <si>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</si>
  <si>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</si>
  <si>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</si>
  <si>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</si>
  <si>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</si>
  <si>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</si>
  <si>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</si>
  <si>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</si>
  <si>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</si>
  <si>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</si>
  <si>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</si>
  <si>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</si>
  <si>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</si>
  <si>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</si>
  <si>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</si>
  <si>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</si>
  <si>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</si>
  <si>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</si>
  <si>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</si>
  <si>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</si>
  <si>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</si>
  <si>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</si>
  <si>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</si>
  <si>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</si>
  <si>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</si>
  <si>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</si>
  <si>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</si>
  <si>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</si>
  <si>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</si>
  <si>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</si>
  <si>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</si>
  <si>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</si>
  <si>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</si>
  <si>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</si>
  <si>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</si>
  <si>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</si>
  <si>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</si>
  <si>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</si>
  <si>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</si>
  <si>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</si>
  <si>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</si>
  <si>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</si>
  <si>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</si>
  <si>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</si>
  <si>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</si>
  <si>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</si>
  <si>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</si>
  <si>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</si>
  <si>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</si>
  <si>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</si>
  <si>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</si>
  <si>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</si>
  <si>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</si>
  <si>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</si>
  <si>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</si>
  <si>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</si>
  <si>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</si>
  <si>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</si>
  <si>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</si>
  <si>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</si>
  <si>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</si>
  <si>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</si>
  <si>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</si>
  <si>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</si>
  <si>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</si>
  <si>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</si>
  <si>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</si>
  <si>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</si>
  <si>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</si>
  <si>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</si>
  <si>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</si>
  <si>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</si>
  <si>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</si>
  <si>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</si>
  <si>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</si>
  <si>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</si>
  <si>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</si>
  <si>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</si>
  <si>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</si>
  <si>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</si>
  <si>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</si>
  <si>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</si>
  <si>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</si>
  <si>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</si>
  <si>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</si>
  <si>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</si>
  <si>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</si>
  <si>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</si>
  <si>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</si>
  <si>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</si>
  <si>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</si>
  <si>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</si>
  <si>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</si>
  <si>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</si>
  <si>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</si>
  <si>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</si>
  <si>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</si>
  <si>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</si>
  <si>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</si>
  <si>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</si>
  <si>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</si>
  <si>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</si>
  <si>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</si>
  <si>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</si>
  <si>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</si>
  <si>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</si>
  <si>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</si>
  <si>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</si>
  <si>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</si>
  <si>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</si>
  <si>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</si>
  <si>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</si>
  <si>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</si>
  <si>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</si>
  <si>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</si>
  <si>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</si>
  <si>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</si>
  <si>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</si>
  <si>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</si>
  <si>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</si>
  <si>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</si>
  <si>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</si>
  <si>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</si>
  <si>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</si>
  <si>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</si>
  <si>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</si>
  <si>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</si>
  <si>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</si>
  <si>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</si>
  <si>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</si>
  <si>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</si>
  <si>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</si>
  <si>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</si>
  <si>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</si>
  <si>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</si>
  <si>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</si>
  <si>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</si>
  <si>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</si>
  <si>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</si>
  <si>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</si>
  <si>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</si>
  <si>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</si>
  <si>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</si>
  <si>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</si>
  <si>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</si>
  <si>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</si>
  <si>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</si>
  <si>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</si>
  <si>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</si>
  <si>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</si>
  <si>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</si>
  <si>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</si>
  <si>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</si>
  <si>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</si>
  <si>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</si>
  <si>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</si>
  <si>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</si>
  <si>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</si>
  <si>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</si>
  <si>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</si>
  <si>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</si>
  <si>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</si>
  <si>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</si>
  <si>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</si>
  <si>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</si>
  <si>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</si>
  <si>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</si>
  <si>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</si>
  <si>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</si>
  <si>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</si>
  <si>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</si>
  <si>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</si>
  <si>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</si>
  <si>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</si>
  <si>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</si>
  <si>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</si>
  <si>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</si>
  <si>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</si>
  <si>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</si>
  <si>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</si>
  <si>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</si>
  <si>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</si>
  <si>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</si>
  <si>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</si>
  <si>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</si>
  <si>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</si>
  <si>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</si>
  <si>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</si>
  <si>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</si>
  <si>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</si>
  <si>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</si>
  <si>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</si>
  <si>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</si>
  <si>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</si>
  <si>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</si>
  <si>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</si>
  <si>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</si>
  <si>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</si>
  <si>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</si>
  <si>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</si>
  <si>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</si>
  <si>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</si>
  <si>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</si>
  <si>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</si>
  <si>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</si>
  <si>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</si>
  <si>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</si>
  <si>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</si>
  <si>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</si>
  <si>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</si>
  <si>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</si>
  <si>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</si>
  <si>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</si>
  <si>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</si>
  <si>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</si>
  <si>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</si>
  <si>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</si>
  <si>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</si>
  <si>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</si>
  <si>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</si>
  <si>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</si>
  <si>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</si>
  <si>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</si>
  <si>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</si>
  <si>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</si>
  <si>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</si>
  <si>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</si>
  <si>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</si>
  <si>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</si>
  <si>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</si>
  <si>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</si>
  <si>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</si>
  <si>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</si>
  <si>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</si>
  <si>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</si>
  <si>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</si>
  <si>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</si>
  <si>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</si>
  <si>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</si>
  <si>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</si>
  <si>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</si>
  <si>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</si>
  <si>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</si>
  <si>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</si>
  <si>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</si>
  <si>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</si>
  <si>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</si>
  <si>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</si>
  <si>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</si>
  <si>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</si>
  <si>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</si>
  <si>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</si>
  <si>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</si>
  <si>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</si>
  <si>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</si>
  <si>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</si>
  <si>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</si>
  <si>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</si>
  <si>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</si>
  <si>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</si>
  <si>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</si>
  <si>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</si>
  <si>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</si>
  <si>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</si>
  <si>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</si>
  <si>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</si>
  <si>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</si>
  <si>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</si>
  <si>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</si>
  <si>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</si>
  <si>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</si>
  <si>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</si>
  <si>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</si>
  <si>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</si>
  <si>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</si>
  <si>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</si>
  <si>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</si>
  <si>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</si>
  <si>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</si>
  <si>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</si>
  <si>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</si>
  <si>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</si>
  <si>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</si>
  <si>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</si>
  <si>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</si>
  <si>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</si>
  <si>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</si>
  <si>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</si>
  <si>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</si>
  <si>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</si>
  <si>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</si>
  <si>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</si>
  <si>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</si>
  <si>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</si>
  <si>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</si>
  <si>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</si>
  <si>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</si>
  <si>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</si>
  <si>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</si>
  <si>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</si>
  <si>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</si>
  <si>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</si>
  <si>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</si>
  <si>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</si>
  <si>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</si>
  <si>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</si>
  <si>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</si>
  <si>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</si>
  <si>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</si>
  <si>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</si>
  <si>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</si>
  <si>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</si>
  <si>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</si>
  <si>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</si>
  <si>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</si>
  <si>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</si>
  <si>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</si>
  <si>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</si>
  <si>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</si>
  <si>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</si>
  <si>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</si>
  <si>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</si>
  <si>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</si>
  <si>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</si>
  <si>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</si>
  <si>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</si>
  <si>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</si>
  <si>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</si>
  <si>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</si>
  <si>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</si>
  <si>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</si>
  <si>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</si>
  <si>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</si>
  <si>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</si>
  <si>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</si>
  <si>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</si>
  <si>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</si>
  <si>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</si>
  <si>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</si>
  <si>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</si>
  <si>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</si>
  <si>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</si>
  <si>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</si>
  <si>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</si>
  <si>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</si>
  <si>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</si>
  <si>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</si>
  <si>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</si>
  <si>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</si>
  <si>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</si>
  <si>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</si>
  <si>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</si>
  <si>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</si>
  <si>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</si>
  <si>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</si>
  <si>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</si>
  <si>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</si>
  <si>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</si>
  <si>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</si>
  <si>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</si>
  <si>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</si>
  <si>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</si>
  <si>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</si>
  <si>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</si>
  <si>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</si>
  <si>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</si>
  <si>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</si>
  <si>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</si>
  <si>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</si>
  <si>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</si>
  <si>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</si>
  <si>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</si>
  <si>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</si>
  <si>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</si>
  <si>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</si>
  <si>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</si>
  <si>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</si>
  <si>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</si>
  <si>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</si>
  <si>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</si>
  <si>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</si>
  <si>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</si>
  <si>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</si>
  <si>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</si>
  <si>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</si>
  <si>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</si>
  <si>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</si>
  <si>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</si>
  <si>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</si>
  <si>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</si>
  <si>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</si>
  <si>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</si>
  <si>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</si>
  <si>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</si>
  <si>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</si>
  <si>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</si>
  <si>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</si>
  <si>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</si>
  <si>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</si>
  <si>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</si>
  <si>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</si>
  <si>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</si>
  <si>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</si>
  <si>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</si>
  <si>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</si>
  <si>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</si>
  <si>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</si>
  <si>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</si>
  <si>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</si>
  <si>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</si>
  <si>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</si>
  <si>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</si>
  <si>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</si>
  <si>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</si>
  <si>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</si>
  <si>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</si>
  <si>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</si>
  <si>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</si>
  <si>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</si>
  <si>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</si>
  <si>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</si>
  <si>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</si>
  <si>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</si>
  <si>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</si>
  <si>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</si>
  <si>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</si>
  <si>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</si>
  <si>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</si>
  <si>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</si>
  <si>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</si>
  <si>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</si>
  <si>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</si>
  <si>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</si>
  <si>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</si>
  <si>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</si>
  <si>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</si>
  <si>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</si>
  <si>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</si>
  <si>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</si>
  <si>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</si>
  <si>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</si>
  <si>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</si>
  <si>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</si>
  <si>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</si>
  <si>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</si>
  <si>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</si>
  <si>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</si>
  <si>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</si>
  <si>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</si>
  <si>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</si>
  <si>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</si>
  <si>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</si>
  <si>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</si>
  <si>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</si>
  <si>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</si>
  <si>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</si>
  <si>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</si>
  <si>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</si>
  <si>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</si>
  <si>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</si>
  <si>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</si>
  <si>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</si>
  <si>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</si>
  <si>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</si>
  <si>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</si>
  <si>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</si>
  <si>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</si>
  <si>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</si>
  <si>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</si>
  <si>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</si>
  <si>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</si>
  <si>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</si>
  <si>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</si>
  <si>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</si>
  <si>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</si>
  <si>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</si>
  <si>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</si>
  <si>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</si>
  <si>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</si>
  <si>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</si>
  <si>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</si>
  <si>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</si>
  <si>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</si>
  <si>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</si>
  <si>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</si>
  <si>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</si>
  <si>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</si>
  <si>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</si>
  <si>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</si>
  <si>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</si>
  <si>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</si>
  <si>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</si>
  <si>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</si>
  <si>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</si>
  <si>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</si>
  <si>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</si>
  <si>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</si>
  <si>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</si>
  <si>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</si>
  <si>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</si>
  <si>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</si>
  <si>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</si>
  <si>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</si>
  <si>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</si>
  <si>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</si>
  <si>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</si>
  <si>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</si>
  <si>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</si>
  <si>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</si>
  <si>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</si>
  <si>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</si>
  <si>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</si>
  <si>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</si>
  <si>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</si>
  <si>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</si>
  <si>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</si>
  <si>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</si>
  <si>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</si>
  <si>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</si>
  <si>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</si>
  <si>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</si>
  <si>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</si>
  <si>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</si>
  <si>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</si>
  <si>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</si>
  <si>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</si>
  <si>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</si>
  <si>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</si>
  <si>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</si>
  <si>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</si>
  <si>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</si>
  <si>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</si>
  <si>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</si>
  <si>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</si>
  <si>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</si>
  <si>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</si>
  <si>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</si>
  <si>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</si>
  <si>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</si>
  <si>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</si>
  <si>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</si>
  <si>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</si>
  <si>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</si>
  <si>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</si>
  <si>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</si>
  <si>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</si>
  <si>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</si>
  <si>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</si>
  <si>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</si>
  <si>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</si>
  <si>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</si>
  <si>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</si>
  <si>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</si>
  <si>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</si>
  <si>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</si>
  <si>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</si>
  <si>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</si>
  <si>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</si>
  <si>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</si>
  <si>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</si>
  <si>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</si>
  <si>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</si>
  <si>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</si>
  <si>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</si>
  <si>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</si>
  <si>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</si>
  <si>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</si>
  <si>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</si>
  <si>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</si>
  <si>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</si>
  <si>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</si>
  <si>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</si>
  <si>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</si>
  <si>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</si>
  <si>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</si>
  <si>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</si>
  <si>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</si>
  <si>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</si>
  <si>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</si>
  <si>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</si>
  <si>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</si>
  <si>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</si>
  <si>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</si>
  <si>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</si>
  <si>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</si>
  <si>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</si>
  <si>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</si>
  <si>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</si>
  <si>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</si>
  <si>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</si>
  <si>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</si>
  <si>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</si>
  <si>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</si>
  <si>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</si>
  <si>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</si>
  <si>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</si>
  <si>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</si>
  <si>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</si>
  <si>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</si>
  <si>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</si>
  <si>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</si>
  <si>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</si>
  <si>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</si>
  <si>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</si>
  <si>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</si>
  <si>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</si>
  <si>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</si>
  <si>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</si>
  <si>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</si>
  <si>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</si>
  <si>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</si>
  <si>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</si>
  <si>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</si>
  <si>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</si>
  <si>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</si>
  <si>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</si>
  <si>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</si>
  <si>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</si>
  <si>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</si>
  <si>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</si>
  <si>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</si>
  <si>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</si>
  <si>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</si>
  <si>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</si>
  <si>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</si>
  <si>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</si>
  <si>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</si>
  <si>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</si>
  <si>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</si>
  <si>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</si>
  <si>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</si>
  <si>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</si>
  <si>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</si>
  <si>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</si>
  <si>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</si>
  <si>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</si>
  <si>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</si>
  <si>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</si>
  <si>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</si>
  <si>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</si>
  <si>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</si>
  <si>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</si>
  <si>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</si>
  <si>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</si>
  <si>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</si>
  <si>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</si>
  <si>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</si>
  <si>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</si>
  <si>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</si>
  <si>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</si>
  <si>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</si>
  <si>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</si>
  <si>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</si>
  <si>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</si>
  <si>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</si>
  <si>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</si>
  <si>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</si>
  <si>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</si>
  <si>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</si>
  <si>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</si>
  <si>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</si>
  <si>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</si>
  <si>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</si>
  <si>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</si>
  <si>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</si>
  <si>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</si>
  <si>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</si>
  <si>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</si>
  <si>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</si>
  <si>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</si>
  <si>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</si>
  <si>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</si>
  <si>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</si>
  <si>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</si>
  <si>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</si>
  <si>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</si>
  <si>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</si>
  <si>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</si>
  <si>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</si>
  <si>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</si>
  <si>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</si>
  <si>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</si>
  <si>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</si>
  <si>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</si>
  <si>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</si>
  <si>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</si>
  <si>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</si>
  <si>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</si>
  <si>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</si>
  <si>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</si>
  <si>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</si>
  <si>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</si>
  <si>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</si>
  <si>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</si>
  <si>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</si>
  <si>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</si>
  <si>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</si>
  <si>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</si>
  <si>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</si>
  <si>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</si>
  <si>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</si>
  <si>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</si>
  <si>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</si>
  <si>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</si>
  <si>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</si>
  <si>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</si>
  <si>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</si>
  <si>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</si>
  <si>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</si>
  <si>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</si>
  <si>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</si>
  <si>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</si>
  <si>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</si>
  <si>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</si>
  <si>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</si>
  <si>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</si>
  <si>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</si>
  <si>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</si>
  <si>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</si>
  <si>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</si>
  <si>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</si>
  <si>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</si>
  <si>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</si>
  <si>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</si>
  <si>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</si>
  <si>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</si>
  <si>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</si>
  <si>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</si>
  <si>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</si>
  <si>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</si>
  <si>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</si>
  <si>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</si>
  <si>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</si>
  <si>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</si>
  <si>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</si>
  <si>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</si>
  <si>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</si>
  <si>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</si>
  <si>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</si>
  <si>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</si>
  <si>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</si>
  <si>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</si>
  <si>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</si>
  <si>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</si>
  <si>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</si>
  <si>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</si>
  <si>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</si>
  <si>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</si>
  <si>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</si>
  <si>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</si>
  <si>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</si>
  <si>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</si>
  <si>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</si>
  <si>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</si>
  <si>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</si>
  <si>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</si>
  <si>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</si>
  <si>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</si>
  <si>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</si>
  <si>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</si>
  <si>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</si>
  <si>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</si>
  <si>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</si>
  <si>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</si>
  <si>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</si>
  <si>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</si>
  <si>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</si>
  <si>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</si>
  <si>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</si>
  <si>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</si>
  <si>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</si>
  <si>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</si>
  <si>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</si>
  <si>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</si>
  <si>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</si>
  <si>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</si>
  <si>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</si>
  <si>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</si>
  <si>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</si>
  <si>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</si>
  <si>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</si>
  <si>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</si>
  <si>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</si>
  <si>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</si>
  <si>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</si>
  <si>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</si>
  <si>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</si>
  <si>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</si>
  <si>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</si>
  <si>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</si>
  <si>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</si>
  <si>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</si>
  <si>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</si>
  <si>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</si>
  <si>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</si>
  <si>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</si>
  <si>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</si>
  <si>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</si>
  <si>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</si>
  <si>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</si>
  <si>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</si>
  <si>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</si>
  <si>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</si>
  <si>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</si>
  <si>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</si>
  <si>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</si>
  <si>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</si>
  <si>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</si>
  <si>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</si>
  <si>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</si>
  <si>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</si>
  <si>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</si>
  <si>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</si>
  <si>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</si>
  <si>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</si>
  <si>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</si>
  <si>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</si>
  <si>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</si>
  <si>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</si>
  <si>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</si>
  <si>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</si>
  <si>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</si>
  <si>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</si>
  <si>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</si>
  <si>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</si>
  <si>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</si>
  <si>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</si>
  <si>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</si>
  <si>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</si>
  <si>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</si>
  <si>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</si>
  <si>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</si>
  <si>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</si>
  <si>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</si>
  <si>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</si>
  <si>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</si>
  <si>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</si>
  <si>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</si>
  <si>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</si>
  <si>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</si>
  <si>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</si>
  <si>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</si>
  <si>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</si>
  <si>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</si>
  <si>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</si>
  <si>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</si>
  <si>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</si>
  <si>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</si>
  <si>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</si>
  <si>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</si>
  <si>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</si>
  <si>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</si>
  <si>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</si>
  <si>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</si>
  <si>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</si>
  <si>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</si>
  <si>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</si>
  <si>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</si>
  <si>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</si>
  <si>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</si>
  <si>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</si>
  <si>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</si>
  <si>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</si>
  <si>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</si>
  <si>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</si>
  <si>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</si>
  <si>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</si>
  <si>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</si>
  <si>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</si>
  <si>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</si>
  <si>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</si>
  <si>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</si>
  <si>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</si>
  <si>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</si>
  <si>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</si>
  <si>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</si>
  <si>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</si>
  <si>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</si>
  <si>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</si>
  <si>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</si>
  <si>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</si>
  <si>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</si>
  <si>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</si>
  <si>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</si>
  <si>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</si>
  <si>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</si>
  <si>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</si>
  <si>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</si>
  <si>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</si>
  <si>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</si>
  <si>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</si>
  <si>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</si>
  <si>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</si>
  <si>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</si>
  <si>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</si>
  <si>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</si>
  <si>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</si>
  <si>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</si>
  <si>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</si>
  <si>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</si>
  <si>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</si>
  <si>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</si>
  <si>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</si>
  <si>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</si>
  <si>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</si>
  <si>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</si>
  <si>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</si>
  <si>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</si>
  <si>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</si>
  <si>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</si>
  <si>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</si>
  <si>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</si>
  <si>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</si>
  <si>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</si>
  <si>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</si>
  <si>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</si>
  <si>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</si>
  <si>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</si>
  <si>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</si>
  <si>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</si>
  <si>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</si>
  <si>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</si>
  <si>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</si>
  <si>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</si>
  <si>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</si>
  <si>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</si>
  <si>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</si>
  <si>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</si>
  <si>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</si>
  <si>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</si>
  <si>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</si>
  <si>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</si>
  <si>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</si>
  <si>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</si>
  <si>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</si>
  <si>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</si>
  <si>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</si>
  <si>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</si>
  <si>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</si>
  <si>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</si>
  <si>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</si>
  <si>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</si>
  <si>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</si>
  <si>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</si>
  <si>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</si>
  <si>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</si>
  <si>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</si>
  <si>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</si>
  <si>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</si>
  <si>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</si>
  <si>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</si>
  <si>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</si>
  <si>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</si>
  <si>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</si>
  <si>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</si>
  <si>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</si>
  <si>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</si>
  <si>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</si>
  <si>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</si>
  <si>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</si>
  <si>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</si>
  <si>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</si>
  <si>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</si>
  <si>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</si>
  <si>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</si>
  <si>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</si>
  <si>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</si>
  <si>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</si>
  <si>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</si>
  <si>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</si>
  <si>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</si>
  <si>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</si>
  <si>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</si>
  <si>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</si>
  <si>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</si>
  <si>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</si>
  <si>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</si>
  <si>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</si>
  <si>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</si>
  <si>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</si>
  <si>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</si>
  <si>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</si>
  <si>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</si>
  <si>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</si>
  <si>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</si>
  <si>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</si>
  <si>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</si>
  <si>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</si>
  <si>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</si>
  <si>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</si>
  <si>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</si>
  <si>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</si>
  <si>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</si>
  <si>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</si>
  <si>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</si>
  <si>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</si>
  <si>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</si>
  <si>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</si>
  <si>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</si>
  <si>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</si>
  <si>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</si>
  <si>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</si>
  <si>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</si>
  <si>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</si>
  <si>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</si>
  <si>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</si>
  <si>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</si>
  <si>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</si>
  <si>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</si>
  <si>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</si>
  <si>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</si>
  <si>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</si>
  <si>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</si>
  <si>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</si>
  <si>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</si>
  <si>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</si>
  <si>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</si>
  <si>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</si>
  <si>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</si>
  <si>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</si>
  <si>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</si>
  <si>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</si>
  <si>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</si>
  <si>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</si>
  <si>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</si>
  <si>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</si>
  <si>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</si>
  <si>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</si>
  <si>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</si>
  <si>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</si>
  <si>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</si>
  <si>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</si>
  <si>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</si>
  <si>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</si>
  <si>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</si>
  <si>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</si>
  <si>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</si>
  <si>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</si>
  <si>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</si>
  <si>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</si>
  <si>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</si>
  <si>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</si>
  <si>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</si>
  <si>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</si>
  <si>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</si>
  <si>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</si>
  <si>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</si>
  <si>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</si>
  <si>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</si>
  <si>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</si>
  <si>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</si>
  <si>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</si>
  <si>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</si>
  <si>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</si>
  <si>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</si>
  <si>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</si>
  <si>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</si>
  <si>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</si>
  <si>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</si>
  <si>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</si>
  <si>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</si>
  <si>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</si>
  <si>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</si>
  <si>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</si>
  <si>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</si>
  <si>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</si>
  <si>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</si>
  <si>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</si>
  <si>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</si>
  <si>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</si>
  <si>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</si>
  <si>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</si>
  <si>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</si>
  <si>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</si>
  <si>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</si>
  <si>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</si>
  <si>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</si>
  <si>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</si>
  <si>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</si>
  <si>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</si>
  <si>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</si>
  <si>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</si>
  <si>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</si>
  <si>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</si>
  <si>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</si>
  <si>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</si>
  <si>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</si>
  <si>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</si>
  <si>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</si>
  <si>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</si>
  <si>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</si>
  <si>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</si>
  <si>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</si>
  <si>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</si>
  <si>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</si>
  <si>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</si>
  <si>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</si>
  <si>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</si>
  <si>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</si>
  <si>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</si>
  <si>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</si>
  <si>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</si>
  <si>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</si>
  <si>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</si>
  <si>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</si>
  <si>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</si>
  <si>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</si>
  <si>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</si>
  <si>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</si>
  <si>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</si>
  <si>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</si>
  <si>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</si>
  <si>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</si>
  <si>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</si>
  <si>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</si>
  <si>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</si>
  <si>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</si>
  <si>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</si>
  <si>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</si>
  <si>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</si>
  <si>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</si>
  <si>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</si>
  <si>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</si>
  <si>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</si>
  <si>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</si>
  <si>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</si>
  <si>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</si>
  <si>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</si>
  <si>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</si>
  <si>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</si>
  <si>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</si>
  <si>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</si>
  <si>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</si>
  <si>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</si>
  <si>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</si>
  <si>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</si>
  <si>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</si>
  <si>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</si>
  <si>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</si>
  <si>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</si>
  <si>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</si>
  <si>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</si>
  <si>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</si>
  <si>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</si>
  <si>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</si>
  <si>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</si>
  <si>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</si>
  <si>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</si>
  <si>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</si>
  <si>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</si>
  <si>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</si>
  <si>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</si>
  <si>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</si>
  <si>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</si>
  <si>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</si>
  <si>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</si>
  <si>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</si>
  <si>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</si>
  <si>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</si>
  <si>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</si>
  <si>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</si>
  <si>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</si>
  <si>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</si>
  <si>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</si>
  <si>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</si>
  <si>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</si>
  <si>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</si>
  <si>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</si>
  <si>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</si>
  <si>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</si>
  <si>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</si>
  <si>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</si>
  <si>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</si>
  <si>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</si>
  <si>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</si>
  <si>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</si>
  <si>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</si>
  <si>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</si>
  <si>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</si>
  <si>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</si>
  <si>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</si>
  <si>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</si>
  <si>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</si>
  <si>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</si>
  <si>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</si>
  <si>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</si>
  <si>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</si>
  <si>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</si>
  <si>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</si>
  <si>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</si>
  <si>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</si>
  <si>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</si>
  <si>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</si>
  <si>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</si>
  <si>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</si>
  <si>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</si>
  <si>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</si>
  <si>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</si>
  <si>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</si>
  <si>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</si>
  <si>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</si>
  <si>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</si>
  <si>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</si>
  <si>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</si>
  <si>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</si>
  <si>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</si>
  <si>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</si>
  <si>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</si>
  <si>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</si>
  <si>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</si>
  <si>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</si>
  <si>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</si>
  <si>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</si>
  <si>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</si>
  <si>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</si>
  <si>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</si>
  <si>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</si>
  <si>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</si>
  <si>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</si>
  <si>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</si>
  <si>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</si>
  <si>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</si>
  <si>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</si>
  <si>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</si>
  <si>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</si>
  <si>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</si>
  <si>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</si>
  <si>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</si>
  <si>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</si>
  <si>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</si>
  <si>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</si>
  <si>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</si>
  <si>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</si>
  <si>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</si>
  <si>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</si>
  <si>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</si>
  <si>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</si>
  <si>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</si>
  <si>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</si>
  <si>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</si>
  <si>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</si>
  <si>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</si>
  <si>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</si>
  <si>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</si>
  <si>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</si>
  <si>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</si>
  <si>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</si>
  <si>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</si>
  <si>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</si>
  <si>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</si>
  <si>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</si>
  <si>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</si>
  <si>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</si>
  <si>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</si>
  <si>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</si>
  <si>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</si>
  <si>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</si>
  <si>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</si>
  <si>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</si>
  <si>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</si>
  <si>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</si>
  <si>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</si>
  <si>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</si>
  <si>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</si>
  <si>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</si>
  <si>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</si>
  <si>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</si>
  <si>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</si>
  <si>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</si>
  <si>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</si>
  <si>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</si>
  <si>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</si>
  <si>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</si>
  <si>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</si>
  <si>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</si>
  <si>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</si>
  <si>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</si>
  <si>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</si>
  <si>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</si>
  <si>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</si>
  <si>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</si>
  <si>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</si>
  <si>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</si>
  <si>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</si>
  <si>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</si>
  <si>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</si>
  <si>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</si>
  <si>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</si>
  <si>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</si>
  <si>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</si>
  <si>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</si>
  <si>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</si>
  <si>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</si>
  <si>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</si>
  <si>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</si>
  <si>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</si>
  <si>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</si>
  <si>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</si>
  <si>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</si>
  <si>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</si>
  <si>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</si>
  <si>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</si>
  <si>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</si>
  <si>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</si>
  <si>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</si>
  <si>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</si>
  <si>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</si>
  <si>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</si>
  <si>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</si>
  <si>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</si>
  <si>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</si>
  <si>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</si>
  <si>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</si>
  <si>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</si>
  <si>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</si>
  <si>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</si>
  <si>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</si>
  <si>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</si>
  <si>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</si>
  <si>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</si>
  <si>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</si>
  <si>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</si>
  <si>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</si>
  <si>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</si>
  <si>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</si>
  <si>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</si>
  <si>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</si>
  <si>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</si>
  <si>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</si>
  <si>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</si>
  <si>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</si>
  <si>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</si>
  <si>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</si>
  <si>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</si>
  <si>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</si>
  <si>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</si>
  <si>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</si>
  <si>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</si>
  <si>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</si>
  <si>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</si>
  <si>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</si>
  <si>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</si>
  <si>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</si>
  <si>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</si>
  <si>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</si>
  <si>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</si>
  <si>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</si>
  <si>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</si>
  <si>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</si>
  <si>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</si>
  <si>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</si>
  <si>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</si>
  <si>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</si>
  <si>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</si>
  <si>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</si>
  <si>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</si>
  <si>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</si>
  <si>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</si>
  <si>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</si>
  <si>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</si>
  <si>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</si>
  <si>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</si>
  <si>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</si>
  <si>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</si>
  <si>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</si>
  <si>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</si>
  <si>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</si>
  <si>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</si>
  <si>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</si>
  <si>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</si>
  <si>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</si>
  <si>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</si>
  <si>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</si>
  <si>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</si>
  <si>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</si>
  <si>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</si>
  <si>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</si>
  <si>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</si>
  <si>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</si>
  <si>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</si>
  <si>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</si>
  <si>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</si>
  <si>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</si>
  <si>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</si>
  <si>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</si>
  <si>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</si>
  <si>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</si>
  <si>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</si>
  <si>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</si>
  <si>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</si>
  <si>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</si>
  <si>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</si>
  <si>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</si>
  <si>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</si>
  <si>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</si>
  <si>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</si>
  <si>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</si>
  <si>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</si>
  <si>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</si>
  <si>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</si>
  <si>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</si>
  <si>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</si>
  <si>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</si>
  <si>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</si>
  <si>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</si>
  <si>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</si>
  <si>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</si>
  <si>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</si>
  <si>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</si>
  <si>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</si>
  <si>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</si>
  <si>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</si>
  <si>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</si>
  <si>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</si>
  <si>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</si>
  <si>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</si>
  <si>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</si>
  <si>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</si>
  <si>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</si>
  <si>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</si>
  <si>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</si>
  <si>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</si>
  <si>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</si>
  <si>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</si>
  <si>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</si>
  <si>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</si>
  <si>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</si>
  <si>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</si>
  <si>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</si>
  <si>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</si>
  <si>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</si>
  <si>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</si>
  <si>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</si>
  <si>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</si>
  <si>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</si>
  <si>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</si>
  <si>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</si>
  <si>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</si>
  <si>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</si>
  <si>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</si>
  <si>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</si>
  <si>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</si>
  <si>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</si>
  <si>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</si>
  <si>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</si>
  <si>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</si>
  <si>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</si>
  <si>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</si>
  <si>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</si>
  <si>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</si>
  <si>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</si>
  <si>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</si>
  <si>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</si>
  <si>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</si>
  <si>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</si>
  <si>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</si>
  <si>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</si>
  <si>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</si>
  <si>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</si>
  <si>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</si>
  <si>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</si>
  <si>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</si>
  <si>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</si>
  <si>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</si>
  <si>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</si>
  <si>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</si>
  <si>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</si>
  <si>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</si>
  <si>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</si>
  <si>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</si>
  <si>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</si>
  <si>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</si>
  <si>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</si>
  <si>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</si>
  <si>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</si>
  <si>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</si>
  <si>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</si>
  <si>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</si>
  <si>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</si>
  <si>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</si>
  <si>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</si>
  <si>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</si>
  <si>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</si>
  <si>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</si>
  <si>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</si>
  <si>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</si>
  <si>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</si>
  <si>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</si>
  <si>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</si>
  <si>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</si>
  <si>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</si>
  <si>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</si>
  <si>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</si>
  <si>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</si>
  <si>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</si>
  <si>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</si>
  <si>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</si>
  <si>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</si>
  <si>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</si>
  <si>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</si>
  <si>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</si>
  <si>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</si>
  <si>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</si>
  <si>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</si>
  <si>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</si>
  <si>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</si>
  <si>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</si>
  <si>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</si>
  <si>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</si>
  <si>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</si>
  <si>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</si>
  <si>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</si>
  <si>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</si>
  <si>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</si>
  <si>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</si>
  <si>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</si>
  <si>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</si>
  <si>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</si>
  <si>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</si>
  <si>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</si>
  <si>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</si>
  <si>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</si>
  <si>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</si>
  <si>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</si>
  <si>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</si>
  <si>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</si>
  <si>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</si>
  <si>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</si>
  <si>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</si>
  <si>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</si>
  <si>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</si>
  <si>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</si>
  <si>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</si>
  <si>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</si>
  <si>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</si>
  <si>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</si>
  <si>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</si>
  <si>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</si>
  <si>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</si>
  <si>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</si>
  <si>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</si>
  <si>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</si>
  <si>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</si>
  <si>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</si>
  <si>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</si>
  <si>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</si>
  <si>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</si>
  <si>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</si>
  <si>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</si>
  <si>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</si>
  <si>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</si>
  <si>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</si>
  <si>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</si>
  <si>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</si>
  <si>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</si>
  <si>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</si>
  <si>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</si>
  <si>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</si>
  <si>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</si>
  <si>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</si>
  <si>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</si>
  <si>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</si>
  <si>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</si>
  <si>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</si>
  <si>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</si>
  <si>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</si>
  <si>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</si>
  <si>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</si>
  <si>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</si>
  <si>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</si>
  <si>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</si>
  <si>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</si>
  <si>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</si>
  <si>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</si>
  <si>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</si>
  <si>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</si>
  <si>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</si>
  <si>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</si>
  <si>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</si>
  <si>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</si>
  <si>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</si>
  <si>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</si>
  <si>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</si>
  <si>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</si>
  <si>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</si>
  <si>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</si>
  <si>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</si>
  <si>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</si>
  <si>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</si>
  <si>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</si>
  <si>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</si>
  <si>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</si>
  <si>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</si>
  <si>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</si>
  <si>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</si>
  <si>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</si>
  <si>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</si>
  <si>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</si>
  <si>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</si>
  <si>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</si>
  <si>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</si>
  <si>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</si>
  <si>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</si>
  <si>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</si>
  <si>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</si>
  <si>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</si>
  <si>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</si>
  <si>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</si>
  <si>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</si>
  <si>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</si>
  <si>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</si>
  <si>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</si>
  <si>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</si>
  <si>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</si>
  <si>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</si>
  <si>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</si>
  <si>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</si>
  <si>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</si>
  <si>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</si>
  <si>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</si>
  <si>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</si>
  <si>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</si>
  <si>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</si>
  <si>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</si>
  <si>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</si>
  <si>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</si>
  <si>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</si>
  <si>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</si>
  <si>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</si>
  <si>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</si>
  <si>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</si>
  <si>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</si>
  <si>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</si>
  <si>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</si>
  <si>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</si>
  <si>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</si>
  <si>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</si>
  <si>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</si>
  <si>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</si>
  <si>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</si>
  <si>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</si>
  <si>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</si>
  <si>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</si>
  <si>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</si>
  <si>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</si>
  <si>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</si>
  <si>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</si>
  <si>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</si>
  <si>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</si>
  <si>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</si>
  <si>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</si>
  <si>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</si>
  <si>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</si>
  <si>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</si>
  <si>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</si>
  <si>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</si>
  <si>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</si>
  <si>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</si>
  <si>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</si>
  <si>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</si>
  <si>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</si>
  <si>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</si>
  <si>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</si>
  <si>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</si>
  <si>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</si>
  <si>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</si>
  <si>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</si>
  <si>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</si>
  <si>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</si>
  <si>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</si>
  <si>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</si>
  <si>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</si>
  <si>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</si>
  <si>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</si>
  <si>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</si>
  <si>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</si>
  <si>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</si>
  <si>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</si>
  <si>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</si>
  <si>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</si>
  <si>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</si>
  <si>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</si>
  <si>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</si>
  <si>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</si>
  <si>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</si>
  <si>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</si>
  <si>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</si>
  <si>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</si>
  <si>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</si>
  <si>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</si>
  <si>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</si>
  <si>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</si>
  <si>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</si>
  <si>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</si>
  <si>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</si>
  <si>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</si>
  <si>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</si>
  <si>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</si>
  <si>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</si>
  <si>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</si>
  <si>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</si>
  <si>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</si>
  <si>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</si>
  <si>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</si>
  <si>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</si>
  <si>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</si>
  <si>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</si>
  <si>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</si>
  <si>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</si>
  <si>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</si>
  <si>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</si>
  <si>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</si>
  <si>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</si>
  <si>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</si>
  <si>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</si>
  <si>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</si>
  <si>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</si>
  <si>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</si>
  <si>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</si>
  <si>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</si>
  <si>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</si>
  <si>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</si>
  <si>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</si>
  <si>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</si>
  <si>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</si>
  <si>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</si>
  <si>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</si>
  <si>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</si>
  <si>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</si>
  <si>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</si>
  <si>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</si>
  <si>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</si>
  <si>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</si>
  <si>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</si>
  <si>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</si>
  <si>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</si>
  <si>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</si>
  <si>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</si>
  <si>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</si>
  <si>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</si>
  <si>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</si>
  <si>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</si>
  <si>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</si>
  <si>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</si>
  <si>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</si>
  <si>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</si>
  <si>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</si>
  <si>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</si>
  <si>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</si>
  <si>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</si>
  <si>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</si>
  <si>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</si>
  <si>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</si>
  <si>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</si>
  <si>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</si>
  <si>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</si>
  <si>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</si>
  <si>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</si>
  <si>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</si>
  <si>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</si>
  <si>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</si>
  <si>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</si>
  <si>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</si>
  <si>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</si>
  <si>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</si>
  <si>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</si>
  <si>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</si>
  <si>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</si>
  <si>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</si>
  <si>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</si>
  <si>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</si>
  <si>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</si>
  <si>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</si>
  <si>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</si>
  <si>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</si>
  <si>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</si>
  <si>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</si>
  <si>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</si>
  <si>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</si>
  <si>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</si>
  <si>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</si>
  <si>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</si>
  <si>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</si>
  <si>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</si>
  <si>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</si>
  <si>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</si>
  <si>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</si>
  <si>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</si>
  <si>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</si>
  <si>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</si>
  <si>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</si>
  <si>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</si>
  <si>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</si>
  <si>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</si>
  <si>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</si>
  <si>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</si>
  <si>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</si>
  <si>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</si>
  <si>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</si>
  <si>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</si>
  <si>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</si>
  <si>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</si>
  <si>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</si>
  <si>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</si>
  <si>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</si>
  <si>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</si>
  <si>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</si>
  <si>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</si>
  <si>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</si>
  <si>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</si>
  <si>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</si>
  <si>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</si>
  <si>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</si>
  <si>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</si>
  <si>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</si>
  <si>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</si>
  <si>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</si>
  <si>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</si>
  <si>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</si>
  <si>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</si>
  <si>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</si>
  <si>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</si>
  <si>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</si>
  <si>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</si>
  <si>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</si>
  <si>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</si>
  <si>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</si>
  <si>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</si>
  <si>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</si>
  <si>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</si>
  <si>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</si>
  <si>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</si>
  <si>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</si>
  <si>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</si>
  <si>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</si>
  <si>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</si>
  <si>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</si>
  <si>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</si>
  <si>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</si>
  <si>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</si>
  <si>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</si>
  <si>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</si>
  <si>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</si>
  <si>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</si>
  <si>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</si>
  <si>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</si>
  <si>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</si>
  <si>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</si>
  <si>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</si>
  <si>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</si>
  <si>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</si>
  <si>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</si>
  <si>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</si>
  <si>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</si>
  <si>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</si>
  <si>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</si>
  <si>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</si>
  <si>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</si>
  <si>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</si>
  <si>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</si>
  <si>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</si>
  <si>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</si>
  <si>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</si>
  <si>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</si>
  <si>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</si>
  <si>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</si>
  <si>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</si>
  <si>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</si>
  <si>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</si>
  <si>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</si>
  <si>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</si>
  <si>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</si>
  <si>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</si>
  <si>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</si>
  <si>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</si>
  <si>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</si>
  <si>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</si>
  <si>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</si>
  <si>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</si>
  <si>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</si>
  <si>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</si>
  <si>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</si>
  <si>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</si>
  <si>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</si>
  <si>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</si>
  <si>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</si>
  <si>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</si>
  <si>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</si>
  <si>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</si>
  <si>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</si>
  <si>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</si>
  <si>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</si>
  <si>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</si>
  <si>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</si>
  <si>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</si>
  <si>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</si>
  <si>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</si>
  <si>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</si>
  <si>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</si>
  <si>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</si>
  <si>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</si>
  <si>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</si>
  <si>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</si>
  <si>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</si>
  <si>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</si>
  <si>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</si>
  <si>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</si>
  <si>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</si>
  <si>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</si>
  <si>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</si>
  <si>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</si>
  <si>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</si>
  <si>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</si>
  <si>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</si>
  <si>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</si>
  <si>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</si>
  <si>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</si>
  <si>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</si>
  <si>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</si>
  <si>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</si>
  <si>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</si>
  <si>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</si>
  <si>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</si>
  <si>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</si>
  <si>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</si>
  <si>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</si>
  <si>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</si>
  <si>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</si>
  <si>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</si>
  <si>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</si>
  <si>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</si>
  <si>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</si>
  <si>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</si>
  <si>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</si>
  <si>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</si>
  <si>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</si>
  <si>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</si>
  <si>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</si>
  <si>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</si>
  <si>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</si>
  <si>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</si>
  <si>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</si>
  <si>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</si>
  <si>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</si>
  <si>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</si>
  <si>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</si>
  <si>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</si>
  <si>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</si>
  <si>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</si>
  <si>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</si>
  <si>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</si>
  <si>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</si>
  <si>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</si>
  <si>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</si>
  <si>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</si>
  <si>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</si>
  <si>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</si>
  <si>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</si>
  <si>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</si>
  <si>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</si>
  <si>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</si>
  <si>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</si>
  <si>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</si>
  <si>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</si>
  <si>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</si>
  <si>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</si>
  <si>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</si>
  <si>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</si>
  <si>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</si>
  <si>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</si>
  <si>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</si>
  <si>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</si>
  <si>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</si>
  <si>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</si>
  <si>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</si>
  <si>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</si>
  <si>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</si>
  <si>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</si>
  <si>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</si>
  <si>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</si>
  <si>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</si>
  <si>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</si>
  <si>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</si>
  <si>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</si>
  <si>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</si>
  <si>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</si>
  <si>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</si>
  <si>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</si>
  <si>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</si>
  <si>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</si>
  <si>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</si>
  <si>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</si>
  <si>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</si>
  <si>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</si>
  <si>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</si>
  <si>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</si>
  <si>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</si>
  <si>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</si>
  <si>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</si>
  <si>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</si>
  <si>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</si>
  <si>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</si>
  <si>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</si>
  <si>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</si>
  <si>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</si>
  <si>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</si>
  <si>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</si>
  <si>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</si>
  <si>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</si>
  <si>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</si>
  <si>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</si>
  <si>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</si>
  <si>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</si>
  <si>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</si>
  <si>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</si>
  <si>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</si>
  <si>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</si>
  <si>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</si>
  <si>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</si>
  <si>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</si>
  <si>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</si>
  <si>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</si>
  <si>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</si>
  <si>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</si>
  <si>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</si>
  <si>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</si>
  <si>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</si>
  <si>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</si>
  <si>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</si>
  <si>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</si>
  <si>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</si>
  <si>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</si>
  <si>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</si>
  <si>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</si>
  <si>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</si>
  <si>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</si>
  <si>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</si>
  <si>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</si>
  <si>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</si>
  <si>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</si>
  <si>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</si>
  <si>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</si>
  <si>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</si>
  <si>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</si>
  <si>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</si>
  <si>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</si>
  <si>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</si>
  <si>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</si>
  <si>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</si>
  <si>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</si>
  <si>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</si>
  <si>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</si>
  <si>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</si>
  <si>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</si>
  <si>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</si>
  <si>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</si>
  <si>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</si>
  <si>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</si>
  <si>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</si>
  <si>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</si>
  <si>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</si>
  <si>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</si>
  <si>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</si>
  <si>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</si>
  <si>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</si>
  <si>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</si>
  <si>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</si>
  <si>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</si>
  <si>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</si>
  <si>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</si>
  <si>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</si>
  <si>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</si>
  <si>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</si>
  <si>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</si>
  <si>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</si>
  <si>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</si>
  <si>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</si>
  <si>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</si>
  <si>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</si>
  <si>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</si>
  <si>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</si>
  <si>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</si>
  <si>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</si>
  <si>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</si>
  <si>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</si>
  <si>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</si>
  <si>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</si>
  <si>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</si>
  <si>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</si>
  <si>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</si>
  <si>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</si>
  <si>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</si>
  <si>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</si>
  <si>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</si>
  <si>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</si>
  <si>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</si>
  <si>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</si>
  <si>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</si>
  <si>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</si>
  <si>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</si>
  <si>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</si>
  <si>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</si>
  <si>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</si>
  <si>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</si>
  <si>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</si>
  <si>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</si>
  <si>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</si>
  <si>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</si>
  <si>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</si>
  <si>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</si>
  <si>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</si>
  <si>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</si>
  <si>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</si>
  <si>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</si>
  <si>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</si>
  <si>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</si>
  <si>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</si>
  <si>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</si>
  <si>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</si>
  <si>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</si>
  <si>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</si>
  <si>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</si>
  <si>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</si>
  <si>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</si>
  <si>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</si>
  <si>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</si>
  <si>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</si>
  <si>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</si>
  <si>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</si>
  <si>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</si>
  <si>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</si>
  <si>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</si>
  <si>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</si>
  <si>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</si>
  <si>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</si>
  <si>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</si>
  <si>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</si>
  <si>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</si>
  <si>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</si>
  <si>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</si>
  <si>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</si>
  <si>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</si>
  <si>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</si>
  <si>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</si>
  <si>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</si>
  <si>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</si>
  <si>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</si>
  <si>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</si>
  <si>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</si>
  <si>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</si>
  <si>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</si>
  <si>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</si>
  <si>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</si>
  <si>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</si>
  <si>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</si>
  <si>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</si>
  <si>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</si>
  <si>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</si>
  <si>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</si>
  <si>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</si>
  <si>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</si>
  <si>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</si>
  <si>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</si>
  <si>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</si>
  <si>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</si>
  <si>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</si>
  <si>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</si>
  <si>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</si>
  <si>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</si>
  <si>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</si>
  <si>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</si>
  <si>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</si>
  <si>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</si>
  <si>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</si>
  <si>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</si>
  <si>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</si>
  <si>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</si>
  <si>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</si>
  <si>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</si>
  <si>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</si>
  <si>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</si>
  <si>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</si>
  <si>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</si>
  <si>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</si>
  <si>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</si>
  <si>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</si>
  <si>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</si>
  <si>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</si>
  <si>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</si>
  <si>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</si>
  <si>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</si>
  <si>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</si>
  <si>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</si>
  <si>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</si>
  <si>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</si>
  <si>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</si>
  <si>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</si>
  <si>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</si>
  <si>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</si>
  <si>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</si>
  <si>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</si>
  <si>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</si>
  <si>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</si>
  <si>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</si>
  <si>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</si>
  <si>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</si>
  <si>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</si>
  <si>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</si>
  <si>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</si>
  <si>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</si>
  <si>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</si>
  <si>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</si>
  <si>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</si>
  <si>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</si>
  <si>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</si>
  <si>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</si>
  <si>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</si>
  <si>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</si>
  <si>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</si>
  <si>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</si>
  <si>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</si>
  <si>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</si>
  <si>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</si>
  <si>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</si>
  <si>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</si>
  <si>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</si>
  <si>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</si>
  <si>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</si>
  <si>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</si>
  <si>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</si>
  <si>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</si>
  <si>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</si>
  <si>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</si>
  <si>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</si>
  <si>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</si>
  <si>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</si>
  <si>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</si>
  <si>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</si>
  <si>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</si>
  <si>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</si>
  <si>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</si>
  <si>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</si>
  <si>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</si>
  <si>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</si>
  <si>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</si>
  <si>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</si>
  <si>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</si>
  <si>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</si>
  <si>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</si>
  <si>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</si>
  <si>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</si>
  <si>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</si>
  <si>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</si>
  <si>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</si>
  <si>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</si>
  <si>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</si>
  <si>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</si>
  <si>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</si>
  <si>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</si>
  <si>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</si>
  <si>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</si>
  <si>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</si>
  <si>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</si>
  <si>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</si>
  <si>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</si>
  <si>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</si>
  <si>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</si>
  <si>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</si>
  <si>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</si>
  <si>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</si>
  <si>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</si>
  <si>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</si>
  <si>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</si>
  <si>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</si>
  <si>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</si>
  <si>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</si>
  <si>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</si>
  <si>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</si>
  <si>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</si>
  <si>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</si>
  <si>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</si>
  <si>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</si>
  <si>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</si>
  <si>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</si>
  <si>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</si>
  <si>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</si>
  <si>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</si>
  <si>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</si>
  <si>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</si>
  <si>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</si>
  <si>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</si>
  <si>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</si>
  <si>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</si>
  <si>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</si>
  <si>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</si>
  <si>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</si>
  <si>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</si>
  <si>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</si>
  <si>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</si>
  <si>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</si>
  <si>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</si>
  <si>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</si>
  <si>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</si>
  <si>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</si>
  <si>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</si>
  <si>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</si>
  <si>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</si>
  <si>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</si>
  <si>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</si>
  <si>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</si>
  <si>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</si>
  <si>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</si>
  <si>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</si>
  <si>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</si>
  <si>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</si>
  <si>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</si>
  <si>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</si>
  <si>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</si>
  <si>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</si>
  <si>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</si>
  <si>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</si>
  <si>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</si>
  <si>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</si>
  <si>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</si>
  <si>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</si>
  <si>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</si>
  <si>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</si>
  <si>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</si>
  <si>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</si>
  <si>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</si>
  <si>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</si>
  <si>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</si>
  <si>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</si>
  <si>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</si>
  <si>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</si>
  <si>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</si>
  <si>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</si>
  <si>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</si>
  <si>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</si>
  <si>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</si>
  <si>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</si>
  <si>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</si>
  <si>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</si>
  <si>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</si>
  <si>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</si>
  <si>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</si>
  <si>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</si>
  <si>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</si>
  <si>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</si>
  <si>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</si>
  <si>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</si>
  <si>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</si>
  <si>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</si>
  <si>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</si>
  <si>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</si>
  <si>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</si>
  <si>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</si>
  <si>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</si>
  <si>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</si>
  <si>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</si>
  <si>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</si>
  <si>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</si>
  <si>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</si>
  <si>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</si>
  <si>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</si>
  <si>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</si>
  <si>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</si>
  <si>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</si>
  <si>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</si>
  <si>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</si>
  <si>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</si>
  <si>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</si>
  <si>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</si>
  <si>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</si>
  <si>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</si>
  <si>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</si>
  <si>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</si>
  <si>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</si>
  <si>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</si>
  <si>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</si>
  <si>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</si>
  <si>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</si>
  <si>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</si>
  <si>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</si>
  <si>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</si>
  <si>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</si>
  <si>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</si>
  <si>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</si>
  <si>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</si>
  <si>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</si>
  <si>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</si>
  <si>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</si>
  <si>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</si>
  <si>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</si>
  <si>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</si>
  <si>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</si>
  <si>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</si>
  <si>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</si>
  <si>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</si>
  <si>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</si>
  <si>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</si>
  <si>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</si>
  <si>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</si>
  <si>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</si>
  <si>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</si>
  <si>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</si>
  <si>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</si>
  <si>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</si>
  <si>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</si>
  <si>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</si>
  <si>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</si>
  <si>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</si>
  <si>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</si>
  <si>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</si>
  <si>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</si>
  <si>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</si>
  <si>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</si>
  <si>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</si>
  <si>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</si>
  <si>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</si>
  <si>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</si>
  <si>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</si>
  <si>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</si>
  <si>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</si>
  <si>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</si>
  <si>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</si>
  <si>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</si>
  <si>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</si>
  <si>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</si>
  <si>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</si>
  <si>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</si>
  <si>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</si>
  <si>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</si>
  <si>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</si>
  <si>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</si>
  <si>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</si>
  <si>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</si>
  <si>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</si>
  <si>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</si>
  <si>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</si>
  <si>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</si>
  <si>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</si>
  <si>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</si>
  <si>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</si>
  <si>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</si>
  <si>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</si>
  <si>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</si>
  <si>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</si>
  <si>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</si>
  <si>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</si>
  <si>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</si>
  <si>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</si>
  <si>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</si>
  <si>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</si>
  <si>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</si>
  <si>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</si>
  <si>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</si>
  <si>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</si>
  <si>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</si>
  <si>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</si>
  <si>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</si>
  <si>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</si>
  <si>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</si>
  <si>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</si>
  <si>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</si>
  <si>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</si>
  <si>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</si>
  <si>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</si>
  <si>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</si>
  <si>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</si>
  <si>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</si>
  <si>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</si>
  <si>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</si>
  <si>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</si>
  <si>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</si>
  <si>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</si>
  <si>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</si>
  <si>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</si>
  <si>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</si>
  <si>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</si>
  <si>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</si>
  <si>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</si>
  <si>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</si>
  <si>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</si>
  <si>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</si>
  <si>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</si>
  <si>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</si>
  <si>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</si>
  <si>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</si>
  <si>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</si>
  <si>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</si>
  <si>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</si>
  <si>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</si>
  <si>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</si>
  <si>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</si>
  <si>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</si>
  <si>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</si>
  <si>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</si>
  <si>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</si>
  <si>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</si>
  <si>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</si>
  <si>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</si>
  <si>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</si>
  <si>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</si>
  <si>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</si>
  <si>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</si>
  <si>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</si>
  <si>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</si>
  <si>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</si>
  <si>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</si>
  <si>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</si>
  <si>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</si>
  <si>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</si>
  <si>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</si>
  <si>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</si>
  <si>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</si>
  <si>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</si>
  <si>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</si>
  <si>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</si>
  <si>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</si>
  <si>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</si>
  <si>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</si>
  <si>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</si>
  <si>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</si>
  <si>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</si>
  <si>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</si>
  <si>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</si>
  <si>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</si>
  <si>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</si>
  <si>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</si>
  <si>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</si>
  <si>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</si>
  <si>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</si>
  <si>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</si>
  <si>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</si>
  <si>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</si>
  <si>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</si>
  <si>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</si>
  <si>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</si>
  <si>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</si>
  <si>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</si>
  <si>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</si>
  <si>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</si>
  <si>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</si>
  <si>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</si>
  <si>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</si>
  <si>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</si>
  <si>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</si>
  <si>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</si>
  <si>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</si>
  <si>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</si>
  <si>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</si>
  <si>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</si>
  <si>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</si>
  <si>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</si>
  <si>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</si>
  <si>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</si>
  <si>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</si>
  <si>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</si>
  <si>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</si>
  <si>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</si>
  <si>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</si>
  <si>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</si>
  <si>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</si>
  <si>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</si>
  <si>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</si>
  <si>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</si>
  <si>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</si>
  <si>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</si>
  <si>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</si>
  <si>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</si>
  <si>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</si>
  <si>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</si>
  <si>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</si>
  <si>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</si>
  <si>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</si>
  <si>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</si>
  <si>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</si>
  <si>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</si>
  <si>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</si>
  <si>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</si>
  <si>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</si>
  <si>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</si>
  <si>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</si>
  <si>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</si>
  <si>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</si>
  <si>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</si>
  <si>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</si>
  <si>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</si>
  <si>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</si>
  <si>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</si>
  <si>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</si>
  <si>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</si>
  <si>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</si>
  <si>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</si>
  <si>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</si>
  <si>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</si>
  <si>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</si>
  <si>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</si>
  <si>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</si>
  <si>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</si>
  <si>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</si>
  <si>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</si>
  <si>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</si>
  <si>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</si>
  <si>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</si>
  <si>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</si>
  <si>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</si>
  <si>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</si>
  <si>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</si>
  <si>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</si>
  <si>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</si>
  <si>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</si>
  <si>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</si>
  <si>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</si>
  <si>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</si>
  <si>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</si>
  <si>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</si>
  <si>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</si>
  <si>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</si>
  <si>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</si>
  <si>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</si>
  <si>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</si>
  <si>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</si>
  <si>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</si>
  <si>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</si>
  <si>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</si>
  <si>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</si>
  <si>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</si>
  <si>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</si>
  <si>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</si>
  <si>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</si>
  <si>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</si>
  <si>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</si>
  <si>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</si>
  <si>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</si>
  <si>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</si>
  <si>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</si>
  <si>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</si>
  <si>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</si>
  <si>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</si>
  <si>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</si>
  <si>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</si>
  <si>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</si>
  <si>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</si>
  <si>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</si>
  <si>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</si>
  <si>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</si>
  <si>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</si>
  <si>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</si>
  <si>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</si>
  <si>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</si>
  <si>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</si>
  <si>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</si>
  <si>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</si>
  <si>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</si>
  <si>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</si>
  <si>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</si>
  <si>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</si>
  <si>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</si>
  <si>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</si>
  <si>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</si>
  <si>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</si>
  <si>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</si>
  <si>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</si>
  <si>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</si>
  <si>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</si>
  <si>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</si>
  <si>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</si>
  <si>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</si>
  <si>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</si>
  <si>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</si>
  <si>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</si>
  <si>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</si>
  <si>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</si>
  <si>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</si>
  <si>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</si>
  <si>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</si>
  <si>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</si>
  <si>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</si>
  <si>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</si>
  <si>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</si>
  <si>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</si>
  <si>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</si>
  <si>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</si>
  <si>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</si>
  <si>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</si>
  <si>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</si>
  <si>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</si>
  <si>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</si>
  <si>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</si>
  <si>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</si>
  <si>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</si>
  <si>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</si>
  <si>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</si>
  <si>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</si>
  <si>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</si>
  <si>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</si>
  <si>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</si>
  <si>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</si>
  <si>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</si>
  <si>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</si>
  <si>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</si>
  <si>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</si>
  <si>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</si>
  <si>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</si>
  <si>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</si>
  <si>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</si>
  <si>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</si>
  <si>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</si>
  <si>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</si>
  <si>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</si>
  <si>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</si>
  <si>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</si>
  <si>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</si>
  <si>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</si>
  <si>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</si>
  <si>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</si>
  <si>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</si>
  <si>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</si>
  <si>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</si>
  <si>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</si>
  <si>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</si>
  <si>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</si>
  <si>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</si>
  <si>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</si>
  <si>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</si>
  <si>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</si>
  <si>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</si>
  <si>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</si>
  <si>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</si>
  <si>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</si>
  <si>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</si>
  <si>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</si>
  <si>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</si>
  <si>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</si>
  <si>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</si>
  <si>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</si>
  <si>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</si>
  <si>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</si>
  <si>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</si>
  <si>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</si>
  <si>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</si>
  <si>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</si>
  <si>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</si>
  <si>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</si>
  <si>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</si>
  <si>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</si>
  <si>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</si>
  <si>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</si>
  <si>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</si>
  <si>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</si>
  <si>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</si>
  <si>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</si>
  <si>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</si>
  <si>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</si>
  <si>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</si>
  <si>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</si>
  <si>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</si>
  <si>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</si>
  <si>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</si>
  <si>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</si>
  <si>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</si>
  <si>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</si>
  <si>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</si>
  <si>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</si>
  <si>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</si>
  <si>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</si>
  <si>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</si>
  <si>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</si>
  <si>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</si>
  <si>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</si>
  <si>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</si>
  <si>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</si>
  <si>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</si>
  <si>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</si>
  <si>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</si>
  <si>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</si>
  <si>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</si>
  <si>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</si>
  <si>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</si>
  <si>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</si>
  <si>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</si>
  <si>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</si>
  <si>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</si>
  <si>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</si>
  <si>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</si>
  <si>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</si>
  <si>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</si>
  <si>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</si>
  <si>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</si>
  <si>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</si>
  <si>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</si>
  <si>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</si>
  <si>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</si>
  <si>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</si>
  <si>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</si>
  <si>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</si>
  <si>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</si>
  <si>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</si>
  <si>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</si>
  <si>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</si>
  <si>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</si>
  <si>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</si>
  <si>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</si>
  <si>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</si>
  <si>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</si>
  <si>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</si>
  <si>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</si>
  <si>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</si>
  <si>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</si>
  <si>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</si>
  <si>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</si>
  <si>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</si>
  <si>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</si>
  <si>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</si>
  <si>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</si>
  <si>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</si>
  <si>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</si>
  <si>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</si>
  <si>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</si>
  <si>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</si>
  <si>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</si>
  <si>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</si>
  <si>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</si>
  <si>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</si>
  <si>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</si>
  <si>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</si>
  <si>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</si>
  <si>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</si>
  <si>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</si>
  <si>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</si>
  <si>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</si>
  <si>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</si>
  <si>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</si>
  <si>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</si>
  <si>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</si>
  <si>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</si>
  <si>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</si>
  <si>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</si>
  <si>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</si>
  <si>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</si>
  <si>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</si>
  <si>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</si>
  <si>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</si>
  <si>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</si>
  <si>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</si>
  <si>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</si>
  <si>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</si>
  <si>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</si>
  <si>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</si>
  <si>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</si>
  <si>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</si>
  <si>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</si>
  <si>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</si>
  <si>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</si>
  <si>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</si>
  <si>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</si>
  <si>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</si>
  <si>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</si>
  <si>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</si>
  <si>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</si>
  <si>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</si>
  <si>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</si>
  <si>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</si>
  <si>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</si>
  <si>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</si>
  <si>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</si>
  <si>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</si>
  <si>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</si>
  <si>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</si>
  <si>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</si>
  <si>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</si>
  <si>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</si>
  <si>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</si>
  <si>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</si>
  <si>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</si>
  <si>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</si>
  <si>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</si>
  <si>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</si>
  <si>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</si>
  <si>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</si>
  <si>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</si>
  <si>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</si>
  <si>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</si>
  <si>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</si>
  <si>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</si>
  <si>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</si>
  <si>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</si>
  <si>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</si>
  <si>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</si>
  <si>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</si>
  <si>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</si>
  <si>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</si>
  <si>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</si>
  <si>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</si>
  <si>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</si>
  <si>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</si>
  <si>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</si>
  <si>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</si>
  <si>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</si>
  <si>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</si>
  <si>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</si>
  <si>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</si>
  <si>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</si>
  <si>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</si>
  <si>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</si>
  <si>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</si>
  <si>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</si>
  <si>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</si>
  <si>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</si>
  <si>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</si>
  <si>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</si>
  <si>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</si>
  <si>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</si>
  <si>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</si>
  <si>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</si>
  <si>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</si>
  <si>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</si>
  <si>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</si>
  <si>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</si>
  <si>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</si>
  <si>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</si>
  <si>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</si>
  <si>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</si>
  <si>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</si>
  <si>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</si>
  <si>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</si>
  <si>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</si>
  <si>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</si>
  <si>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</si>
  <si>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</si>
  <si>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</si>
  <si>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</si>
  <si>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</si>
  <si>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</si>
  <si>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</si>
  <si>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</si>
  <si>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</si>
  <si>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</si>
  <si>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</si>
  <si>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</si>
  <si>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</si>
  <si>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</si>
  <si>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</si>
  <si>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</si>
  <si>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</si>
  <si>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</si>
  <si>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</si>
  <si>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</si>
  <si>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</si>
  <si>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</si>
  <si>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</si>
  <si>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</si>
  <si>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</si>
  <si>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</si>
  <si>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</si>
  <si>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</si>
  <si>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</si>
  <si>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</si>
  <si>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</si>
  <si>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</si>
  <si>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</si>
  <si>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</si>
  <si>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</si>
  <si>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</si>
  <si>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</si>
  <si>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</si>
  <si>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</si>
  <si>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</si>
  <si>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</si>
  <si>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</si>
  <si>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</si>
  <si>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</si>
  <si>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</si>
  <si>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</si>
  <si>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</si>
  <si>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</si>
  <si>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</si>
  <si>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</si>
  <si>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</si>
  <si>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</si>
  <si>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</si>
  <si>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</si>
  <si>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</si>
  <si>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</si>
  <si>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</si>
  <si>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</si>
  <si>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</si>
  <si>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</si>
  <si>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</si>
  <si>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</si>
  <si>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</si>
  <si>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</si>
  <si>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</si>
  <si>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</si>
  <si>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</si>
  <si>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</si>
  <si>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</si>
  <si>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</si>
  <si>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</si>
  <si>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</si>
  <si>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</si>
  <si>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</si>
  <si>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</si>
  <si>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</si>
  <si>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</si>
  <si>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</si>
  <si>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</si>
  <si>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</si>
  <si>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</si>
  <si>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</si>
  <si>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</si>
  <si>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</si>
  <si>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</si>
  <si>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</si>
  <si>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</si>
  <si>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</si>
  <si>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</si>
  <si>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</si>
  <si>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</si>
  <si>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</si>
  <si>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</si>
  <si>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</si>
  <si>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</si>
  <si>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</si>
  <si>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</si>
  <si>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</si>
  <si>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</si>
  <si>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</si>
  <si>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</si>
  <si>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</si>
  <si>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</si>
  <si>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</si>
  <si>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</si>
  <si>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</si>
  <si>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</si>
  <si>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</si>
  <si>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</si>
  <si>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</si>
  <si>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</si>
  <si>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</si>
  <si>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</si>
  <si>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</si>
  <si>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</si>
  <si>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</si>
  <si>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</si>
  <si>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</si>
  <si>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</si>
  <si>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</si>
  <si>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</si>
  <si>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</si>
  <si>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</si>
  <si>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</si>
  <si>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</si>
  <si>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</si>
  <si>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</si>
  <si>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</si>
  <si>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</si>
  <si>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</si>
  <si>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</si>
  <si>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</si>
  <si>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</si>
  <si>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</si>
  <si>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</si>
  <si>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</si>
  <si>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</si>
  <si>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</si>
  <si>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</si>
  <si>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</si>
  <si>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</si>
  <si>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</si>
  <si>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</si>
  <si>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</si>
  <si>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</si>
  <si>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</si>
  <si>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</si>
  <si>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</si>
  <si>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</si>
  <si>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</si>
  <si>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</si>
  <si>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</si>
  <si>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</si>
  <si>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</si>
  <si>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</si>
  <si>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</si>
  <si>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</si>
  <si>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</si>
  <si>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</si>
  <si>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</si>
  <si>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</si>
  <si>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</si>
  <si>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</si>
  <si>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</si>
  <si>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</si>
  <si>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</si>
  <si>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</si>
  <si>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</si>
  <si>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</si>
  <si>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</si>
  <si>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</si>
  <si>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</si>
  <si>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</si>
  <si>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</si>
  <si>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</si>
  <si>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</si>
  <si>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</si>
  <si>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</si>
  <si>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</si>
  <si>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</si>
  <si>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</si>
  <si>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</si>
  <si>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</si>
  <si>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</si>
  <si>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</si>
  <si>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</si>
  <si>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</si>
  <si>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</si>
  <si>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</si>
  <si>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</si>
  <si>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</si>
  <si>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</si>
  <si>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</si>
  <si>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</si>
  <si>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</si>
  <si>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</si>
  <si>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</si>
  <si>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</si>
  <si>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</si>
  <si>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</si>
  <si>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</si>
  <si>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</si>
  <si>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</si>
  <si>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</si>
  <si>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</si>
  <si>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</si>
  <si>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</si>
  <si>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</si>
  <si>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</si>
  <si>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</si>
  <si>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</si>
  <si>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</si>
  <si>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</si>
  <si>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</si>
  <si>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</si>
  <si>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</si>
  <si>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</si>
  <si>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</si>
  <si>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</si>
  <si>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</si>
  <si>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</si>
  <si>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</si>
  <si>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</si>
  <si>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</si>
  <si>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</si>
  <si>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</si>
  <si>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</si>
  <si>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</si>
  <si>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</si>
  <si>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</si>
  <si>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</si>
  <si>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</si>
  <si>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</si>
  <si>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</si>
  <si>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</si>
  <si>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</si>
  <si>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</si>
  <si>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</si>
  <si>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</si>
  <si>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</si>
  <si>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</si>
  <si>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</si>
  <si>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</si>
  <si>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</si>
  <si>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</si>
  <si>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</si>
  <si>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</si>
  <si>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</si>
  <si>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</si>
  <si>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</si>
  <si>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</si>
  <si>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</si>
  <si>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</si>
  <si>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</si>
  <si>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</si>
  <si>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</si>
  <si>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</si>
  <si>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</si>
  <si>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</si>
  <si>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</si>
  <si>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</si>
  <si>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</si>
  <si>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</si>
  <si>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</si>
  <si>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</si>
  <si>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</si>
  <si>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</si>
  <si>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</si>
  <si>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</si>
  <si>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</si>
  <si>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</si>
  <si>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</si>
  <si>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</si>
  <si>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</si>
  <si>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</si>
  <si>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</si>
  <si>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</si>
  <si>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</si>
  <si>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</si>
  <si>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</si>
  <si>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</si>
  <si>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</si>
  <si>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</si>
  <si>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</si>
  <si>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</si>
  <si>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</si>
  <si>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</si>
  <si>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</si>
  <si>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</si>
  <si>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</si>
  <si>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</si>
  <si>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</si>
  <si>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</si>
  <si>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</si>
  <si>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</si>
  <si>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</si>
  <si>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</si>
  <si>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</si>
  <si>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</si>
  <si>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</si>
  <si>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</si>
  <si>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</si>
  <si>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</si>
  <si>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</si>
  <si>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</si>
  <si>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</si>
  <si>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</si>
  <si>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</si>
  <si>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</si>
  <si>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</si>
  <si>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</si>
  <si>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</si>
  <si>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</si>
  <si>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</si>
  <si>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</si>
  <si>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</si>
  <si>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</si>
  <si>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</si>
  <si>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</si>
  <si>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</si>
  <si>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</si>
  <si>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</si>
  <si>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</si>
  <si>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</si>
  <si>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</si>
  <si>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</si>
  <si>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</si>
  <si>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</si>
  <si>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</si>
  <si>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</si>
  <si>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</si>
  <si>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</si>
  <si>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</si>
  <si>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</si>
  <si>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</si>
  <si>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</si>
  <si>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</si>
  <si>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</si>
  <si>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</si>
  <si>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</si>
  <si>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</si>
  <si>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</si>
  <si>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</si>
  <si>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</si>
  <si>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</si>
  <si>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</si>
  <si>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</si>
  <si>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</si>
  <si>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</si>
  <si>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</si>
  <si>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</si>
  <si>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</si>
  <si>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</si>
  <si>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</si>
  <si>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</si>
  <si>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</si>
  <si>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</si>
  <si>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</si>
  <si>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</si>
  <si>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</si>
  <si>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</si>
  <si>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</si>
  <si>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</si>
  <si>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</si>
  <si>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</si>
  <si>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</si>
  <si>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</si>
  <si>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</si>
  <si>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</si>
  <si>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</si>
  <si>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</si>
  <si>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</si>
  <si>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</si>
  <si>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</si>
  <si>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</si>
  <si>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</si>
  <si>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</si>
  <si>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</si>
  <si>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</si>
  <si>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</si>
  <si>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</si>
  <si>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</si>
  <si>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</si>
  <si>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</si>
  <si>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</si>
  <si>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</si>
  <si>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</si>
  <si>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</si>
  <si>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</si>
  <si>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</si>
  <si>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</si>
  <si>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</si>
  <si>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</si>
  <si>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</si>
  <si>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</si>
  <si>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</si>
  <si>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</si>
  <si>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</si>
  <si>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</si>
  <si>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</si>
  <si>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</si>
  <si>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</si>
  <si>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</si>
  <si>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</si>
  <si>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</si>
  <si>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</si>
  <si>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</si>
  <si>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</si>
  <si>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</si>
  <si>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</si>
  <si>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</si>
  <si>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</si>
  <si>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</si>
  <si>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</si>
  <si>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</si>
  <si>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</si>
  <si>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</si>
  <si>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</si>
  <si>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</si>
  <si>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</si>
  <si>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</si>
  <si>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</si>
  <si>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</si>
  <si>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</si>
  <si>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</si>
  <si>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</si>
  <si>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</si>
  <si>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</si>
  <si>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</si>
  <si>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</si>
  <si>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</si>
  <si>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</si>
  <si>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</si>
  <si>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</si>
  <si>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</si>
  <si>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</si>
  <si>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</si>
  <si>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</si>
  <si>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</si>
  <si>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</si>
  <si>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</si>
  <si>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</si>
  <si>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</si>
  <si>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</si>
  <si>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</si>
  <si>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</si>
  <si>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</si>
  <si>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</si>
  <si>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</si>
  <si>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</si>
  <si>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</si>
  <si>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</si>
  <si>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</si>
  <si>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</si>
  <si>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</si>
  <si>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</si>
  <si>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</si>
  <si>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</si>
  <si>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</si>
  <si>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</si>
  <si>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</si>
  <si>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</si>
  <si>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</si>
  <si>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</si>
  <si>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</si>
  <si>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</si>
  <si>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</si>
  <si>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</si>
  <si>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</si>
  <si>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</si>
  <si>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</si>
  <si>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</si>
  <si>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</si>
  <si>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</si>
  <si>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</si>
  <si>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</si>
  <si>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</si>
  <si>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</si>
  <si>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</si>
  <si>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</si>
  <si>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</si>
  <si>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</si>
  <si>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</si>
  <si>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</si>
  <si>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</si>
  <si>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</si>
  <si>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</si>
  <si>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</si>
  <si>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</si>
  <si>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</si>
  <si>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</si>
  <si>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</si>
  <si>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</si>
  <si>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</si>
  <si>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</si>
  <si>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</si>
  <si>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</si>
  <si>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</si>
  <si>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</si>
  <si>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</si>
  <si>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</si>
  <si>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</si>
  <si>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</si>
  <si>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</si>
  <si>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</si>
  <si>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</si>
  <si>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</si>
  <si>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</si>
  <si>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</si>
  <si>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</si>
  <si>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</si>
  <si>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</si>
  <si>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</si>
  <si>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</si>
  <si>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</si>
  <si>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</si>
  <si>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</si>
  <si>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</si>
  <si>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</si>
  <si>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</si>
  <si>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</si>
  <si>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</si>
  <si>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</si>
  <si>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</si>
  <si>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</si>
  <si>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</si>
  <si>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</si>
  <si>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</si>
  <si>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</si>
  <si>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</si>
  <si>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</si>
  <si>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</si>
  <si>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</si>
  <si>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</si>
  <si>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</si>
  <si>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</si>
  <si>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</si>
  <si>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</si>
  <si>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</si>
  <si>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</si>
  <si>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</si>
  <si>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</si>
  <si>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</si>
  <si>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</si>
  <si>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</si>
  <si>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</si>
  <si>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</si>
  <si>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</si>
  <si>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</si>
  <si>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</si>
  <si>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</si>
  <si>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</si>
  <si>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</si>
  <si>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</si>
  <si>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</si>
  <si>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</si>
  <si>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</si>
  <si>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</si>
  <si>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</si>
  <si>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</si>
  <si>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</si>
  <si>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</si>
  <si>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</si>
  <si>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</si>
  <si>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</si>
  <si>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</si>
  <si>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</si>
  <si>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</si>
  <si>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</si>
  <si>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</si>
  <si>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</si>
  <si>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</si>
  <si>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</si>
  <si>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</si>
  <si>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</si>
  <si>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</si>
  <si>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</si>
  <si>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</si>
  <si>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</si>
  <si>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</si>
  <si>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</si>
  <si>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</si>
  <si>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</si>
  <si>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</si>
  <si>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</si>
  <si>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</si>
  <si>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</si>
  <si>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</si>
  <si>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</si>
  <si>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</si>
  <si>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</si>
  <si>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</si>
  <si>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</si>
  <si>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</si>
  <si>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</si>
  <si>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</si>
  <si>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</si>
  <si>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</si>
  <si>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</si>
  <si>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</si>
  <si>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</si>
  <si>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</si>
  <si>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</si>
  <si>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</si>
  <si>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</si>
  <si>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</si>
  <si>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</si>
  <si>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</si>
  <si>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</si>
  <si>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</si>
  <si>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</si>
  <si>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</si>
  <si>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</si>
  <si>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</si>
  <si>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</si>
  <si>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</si>
  <si>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</si>
  <si>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</si>
  <si>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</si>
  <si>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</si>
  <si>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</si>
  <si>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</si>
  <si>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</si>
  <si>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</si>
  <si>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</si>
  <si>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</si>
  <si>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</si>
  <si>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</si>
  <si>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</si>
  <si>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</si>
  <si>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</si>
  <si>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</si>
  <si>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</si>
  <si>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</si>
  <si>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</si>
  <si>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</si>
  <si>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</si>
  <si>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</si>
  <si>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</si>
  <si>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</si>
  <si>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</si>
  <si>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</si>
  <si>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</si>
  <si>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</si>
  <si>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</si>
  <si>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</si>
  <si>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</si>
  <si>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</si>
  <si>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</si>
  <si>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</si>
  <si>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</si>
  <si>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</si>
  <si>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</si>
  <si>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</si>
  <si>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</si>
  <si>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</si>
  <si>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</si>
  <si>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</si>
  <si>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</si>
  <si>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</si>
  <si>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</si>
  <si>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</si>
  <si>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</si>
  <si>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</si>
  <si>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</si>
  <si>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</si>
  <si>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</si>
  <si>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</si>
  <si>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</si>
  <si>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</si>
  <si>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</si>
  <si>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</si>
  <si>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</si>
  <si>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</si>
  <si>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</si>
  <si>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</si>
  <si>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</si>
  <si>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</si>
  <si>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</si>
  <si>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</si>
  <si>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</si>
  <si>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</si>
  <si>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</si>
  <si>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</si>
  <si>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</si>
  <si>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</si>
  <si>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</si>
  <si>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</si>
  <si>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</si>
  <si>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</si>
  <si>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</si>
  <si>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</si>
  <si>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</si>
  <si>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</si>
  <si>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</si>
  <si>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</si>
  <si>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</si>
  <si>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</si>
  <si>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</si>
  <si>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</si>
  <si>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</si>
  <si>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</si>
  <si>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</si>
  <si>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</si>
  <si>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</si>
  <si>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</si>
  <si>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</si>
  <si>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</si>
  <si>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</si>
  <si>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</si>
  <si>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</si>
  <si>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</si>
  <si>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</si>
  <si>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</si>
  <si>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</si>
  <si>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</si>
  <si>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</si>
  <si>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</si>
  <si>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</si>
  <si>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</si>
  <si>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</si>
  <si>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</si>
  <si>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</si>
  <si>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</si>
  <si>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</si>
  <si>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</si>
  <si>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</si>
  <si>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</si>
  <si>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</si>
  <si>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</si>
  <si>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</si>
  <si>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</si>
  <si>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</si>
  <si>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</si>
  <si>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</si>
  <si>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</si>
  <si>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</si>
  <si>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</si>
  <si>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</si>
  <si>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</si>
  <si>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</si>
  <si>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</si>
  <si>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</si>
  <si>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</si>
  <si>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</si>
  <si>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</si>
  <si>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</si>
  <si>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</si>
  <si>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</si>
  <si>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</si>
  <si>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</si>
  <si>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</si>
  <si>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</si>
  <si>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</si>
  <si>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</si>
  <si>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</si>
  <si>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</si>
  <si>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</si>
  <si>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</si>
  <si>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</si>
  <si>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</si>
  <si>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</si>
  <si>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</si>
  <si>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</si>
  <si>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</si>
  <si>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</si>
  <si>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</si>
  <si>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</si>
  <si>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</si>
  <si>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</si>
  <si>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</si>
  <si>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</si>
  <si>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</si>
  <si>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</si>
  <si>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</si>
  <si>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</si>
  <si>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</si>
  <si>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</si>
  <si>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</si>
  <si>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</si>
  <si>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</si>
  <si>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</si>
  <si>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</si>
  <si>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</si>
  <si>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</si>
  <si>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</si>
  <si>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</si>
  <si>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</si>
  <si>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</si>
  <si>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</si>
  <si>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</si>
  <si>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</si>
  <si>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</si>
  <si>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</si>
  <si>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</si>
  <si>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</si>
  <si>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</si>
  <si>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</si>
  <si>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</si>
  <si>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</si>
  <si>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</si>
  <si>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</si>
  <si>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</si>
  <si>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</si>
  <si>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</si>
  <si>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</si>
  <si>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</si>
  <si>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</si>
  <si>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</si>
  <si>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</si>
  <si>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</si>
  <si>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</si>
  <si>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</si>
  <si>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</si>
  <si>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</si>
  <si>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</si>
  <si>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</si>
  <si>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</si>
  <si>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</si>
  <si>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</si>
  <si>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</si>
  <si>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</si>
  <si>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</si>
  <si>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</si>
  <si>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</si>
  <si>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</si>
  <si>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</si>
  <si>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</si>
  <si>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</si>
  <si>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</si>
  <si>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</si>
  <si>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</si>
  <si>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</si>
  <si>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</si>
  <si>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</si>
  <si>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</si>
  <si>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</si>
  <si>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</si>
  <si>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</si>
  <si>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</si>
  <si>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</si>
  <si>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</si>
  <si>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</si>
  <si>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</si>
  <si>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</si>
  <si>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</si>
  <si>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</si>
  <si>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</si>
  <si>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</si>
  <si>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</si>
  <si>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</si>
  <si>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</si>
  <si>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</si>
  <si>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</si>
  <si>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</si>
  <si>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</si>
  <si>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</si>
  <si>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</si>
  <si>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</si>
  <si>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</si>
  <si>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</si>
  <si>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</si>
  <si>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</si>
  <si>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</si>
  <si>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</si>
  <si>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</si>
  <si>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</si>
  <si>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</si>
  <si>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</si>
  <si>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</si>
  <si>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</si>
  <si>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</si>
  <si>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</si>
  <si>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</si>
  <si>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</si>
  <si>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</si>
  <si>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</si>
  <si>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</si>
  <si>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</si>
  <si>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</si>
  <si>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</si>
  <si>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</si>
  <si>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</si>
  <si>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</si>
  <si>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</si>
  <si>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</si>
  <si>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</si>
  <si>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</si>
  <si>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</si>
  <si>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</si>
  <si>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</si>
  <si>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</si>
  <si>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</si>
  <si>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</si>
  <si>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</si>
  <si>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</si>
  <si>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</si>
  <si>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</si>
  <si>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</si>
  <si>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</si>
  <si>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</si>
  <si>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</si>
  <si>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</si>
  <si>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</si>
  <si>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</si>
  <si>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</si>
  <si>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</si>
  <si>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</si>
  <si>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</si>
  <si>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</si>
  <si>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</si>
  <si>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</si>
  <si>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</si>
  <si>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</si>
  <si>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</si>
  <si>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</si>
  <si>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</si>
  <si>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</si>
  <si>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</si>
  <si>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</si>
  <si>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</si>
  <si>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</si>
  <si>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</si>
  <si>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</si>
  <si>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</si>
  <si>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</si>
  <si>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</si>
  <si>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</si>
  <si>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</si>
  <si>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</si>
  <si>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</si>
  <si>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</si>
  <si>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</si>
  <si>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</si>
  <si>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</si>
  <si>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</si>
  <si>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</si>
  <si>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</si>
  <si>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</si>
  <si>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</si>
  <si>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</si>
  <si>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</si>
  <si>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</si>
  <si>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</si>
  <si>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</si>
  <si>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</si>
  <si>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</si>
  <si>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</si>
  <si>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</si>
  <si>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</si>
  <si>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</si>
  <si>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</si>
  <si>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</si>
  <si>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</si>
  <si>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</si>
  <si>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</si>
  <si>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</si>
  <si>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</si>
  <si>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</si>
  <si>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</si>
  <si>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</si>
  <si>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</si>
  <si>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</si>
  <si>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</si>
  <si>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</si>
  <si>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</si>
  <si>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</si>
  <si>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</si>
  <si>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</si>
  <si>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</si>
  <si>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</si>
  <si>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</si>
  <si>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</si>
  <si>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</si>
  <si>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</si>
  <si>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</si>
  <si>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</si>
  <si>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</si>
  <si>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</si>
  <si>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</si>
  <si>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</si>
  <si>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</si>
  <si>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</si>
  <si>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</si>
  <si>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</si>
  <si>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</si>
  <si>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</si>
  <si>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</si>
  <si>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</si>
  <si>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</si>
  <si>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</si>
  <si>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</si>
  <si>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</si>
  <si>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</si>
  <si>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</si>
  <si>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</si>
  <si>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</si>
  <si>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</si>
  <si>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</si>
  <si>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</si>
  <si>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</si>
  <si>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</si>
  <si>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</si>
  <si>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</si>
  <si>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</si>
  <si>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</si>
  <si>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</si>
  <si>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</si>
  <si>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</si>
  <si>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</si>
  <si>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</si>
  <si>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</si>
  <si>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</si>
  <si>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</si>
  <si>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</si>
  <si>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</si>
  <si>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</si>
  <si>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</si>
  <si>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</si>
  <si>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</si>
  <si>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</si>
  <si>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</si>
  <si>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</si>
  <si>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</si>
  <si>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</si>
  <si>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</si>
  <si>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</si>
  <si>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</si>
  <si>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</si>
  <si>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</si>
  <si>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</si>
  <si>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</si>
  <si>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</si>
  <si>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</si>
  <si>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</si>
  <si>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</si>
  <si>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</si>
  <si>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</si>
  <si>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</si>
  <si>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</si>
  <si>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</si>
  <si>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</si>
  <si>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</si>
  <si>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</si>
  <si>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</si>
  <si>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</si>
  <si>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</si>
  <si>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</si>
  <si>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</si>
  <si>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</si>
  <si>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</si>
  <si>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</si>
  <si>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</si>
  <si>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</si>
  <si>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</si>
  <si>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</si>
  <si>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</si>
  <si>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</si>
  <si>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</si>
  <si>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</si>
  <si>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</si>
  <si>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</si>
  <si>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</si>
  <si>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</si>
  <si>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</si>
  <si>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</si>
  <si>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</si>
  <si>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</si>
  <si>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</si>
  <si>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</si>
  <si>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</si>
  <si>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</si>
  <si>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</si>
  <si>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</si>
  <si>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</si>
  <si>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</si>
  <si>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</si>
  <si>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</si>
  <si>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</si>
  <si>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</si>
  <si>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</si>
  <si>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</si>
  <si>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</si>
  <si>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</si>
  <si>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</si>
  <si>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</si>
  <si>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</si>
  <si>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</si>
  <si>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</si>
  <si>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</si>
  <si>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</si>
  <si>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</si>
  <si>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</si>
  <si>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</si>
  <si>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</si>
  <si>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</si>
  <si>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</si>
  <si>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</si>
  <si>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</si>
  <si>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</si>
  <si>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</si>
  <si>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</si>
  <si>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</si>
  <si>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</si>
  <si>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</si>
  <si>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</si>
  <si>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</si>
  <si>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</si>
  <si>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</si>
  <si>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</si>
  <si>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</si>
  <si>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</si>
  <si>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</si>
  <si>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</si>
  <si>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</si>
  <si>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</si>
  <si>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</si>
  <si>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</si>
  <si>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</si>
  <si>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</si>
  <si>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</si>
  <si>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</si>
  <si>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</si>
  <si>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</si>
  <si>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</si>
  <si>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</si>
  <si>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</si>
  <si>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</si>
  <si>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</si>
  <si>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</si>
  <si>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</si>
  <si>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</si>
  <si>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</si>
  <si>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</si>
  <si>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</si>
  <si>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</si>
  <si>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</si>
  <si>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</si>
  <si>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</si>
  <si>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</si>
  <si>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</si>
  <si>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</si>
  <si>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</si>
  <si>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</si>
  <si>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</si>
  <si>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</si>
  <si>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</si>
  <si>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</si>
  <si>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</si>
  <si>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</si>
  <si>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</si>
  <si>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</si>
  <si>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</si>
  <si>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</si>
  <si>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</si>
  <si>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</si>
  <si>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</si>
  <si>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</si>
  <si>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</si>
  <si>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</si>
  <si>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</si>
  <si>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</si>
  <si>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</si>
  <si>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</si>
  <si>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</si>
  <si>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</si>
  <si>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</si>
  <si>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</si>
  <si>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</si>
  <si>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</si>
  <si>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</si>
  <si>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</si>
  <si>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</si>
  <si>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</si>
  <si>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</si>
  <si>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</si>
  <si>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</si>
  <si>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</si>
  <si>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</si>
  <si>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</si>
  <si>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</si>
  <si>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</si>
  <si>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</si>
  <si>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</si>
  <si>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</si>
  <si>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</si>
  <si>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</si>
  <si>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</si>
  <si>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</si>
  <si>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</si>
  <si>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</si>
  <si>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</si>
  <si>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</si>
  <si>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</si>
  <si>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</si>
  <si>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</si>
  <si>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</si>
  <si>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</si>
  <si>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</si>
  <si>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</si>
  <si>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</si>
  <si>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</si>
  <si>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</si>
  <si>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</si>
  <si>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</si>
  <si>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</si>
  <si>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</si>
  <si>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</si>
  <si>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</si>
  <si>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</si>
  <si>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</si>
  <si>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</si>
  <si>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</si>
  <si>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</si>
  <si>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</si>
  <si>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</si>
  <si>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</si>
  <si>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</si>
  <si>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</si>
  <si>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</si>
  <si>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</si>
  <si>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</si>
  <si>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</si>
  <si>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</si>
  <si>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</si>
  <si>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</si>
  <si>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</si>
  <si>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</si>
  <si>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</si>
  <si>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</si>
  <si>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</si>
  <si>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</si>
  <si>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</si>
  <si>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</si>
  <si>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</si>
  <si>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</si>
  <si>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</si>
  <si>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</si>
  <si>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</si>
  <si>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</si>
  <si>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</si>
  <si>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</si>
  <si>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</si>
  <si>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</si>
  <si>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</si>
  <si>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</si>
  <si>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</si>
  <si>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</si>
  <si>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</si>
  <si>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</si>
  <si>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</si>
  <si>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</si>
  <si>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</si>
  <si>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</si>
  <si>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</si>
  <si>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</si>
  <si>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</si>
  <si>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</si>
  <si>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</si>
  <si>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</si>
  <si>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</si>
  <si>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</si>
  <si>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</si>
  <si>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</si>
  <si>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</si>
  <si>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</si>
  <si>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</si>
  <si>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</si>
  <si>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</si>
  <si>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</si>
  <si>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</si>
  <si>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</si>
  <si>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</si>
  <si>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</si>
  <si>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</si>
  <si>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</si>
  <si>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</si>
  <si>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</si>
  <si>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</si>
  <si>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</si>
  <si>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</si>
  <si>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</si>
  <si>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</si>
  <si>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</si>
  <si>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</si>
  <si>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</si>
  <si>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</si>
  <si>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</si>
  <si>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</si>
  <si>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</si>
  <si>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</si>
  <si>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</si>
  <si>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</si>
  <si>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</si>
  <si>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</si>
  <si>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</si>
  <si>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</si>
  <si>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</si>
  <si>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</si>
  <si>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</si>
  <si>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</si>
  <si>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</si>
  <si>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</si>
  <si>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</si>
  <si>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</si>
  <si>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</si>
  <si>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</si>
  <si>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</si>
  <si>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</si>
  <si>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</si>
  <si>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</si>
  <si>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</si>
  <si>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</si>
  <si>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</si>
  <si>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</si>
  <si>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</si>
  <si>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</si>
  <si>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</si>
  <si>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</si>
  <si>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</si>
  <si>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</si>
  <si>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</si>
  <si>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</si>
  <si>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</si>
  <si>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</si>
  <si>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</si>
  <si>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</si>
  <si>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</si>
  <si>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</si>
  <si>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</si>
  <si>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</si>
  <si>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</si>
  <si>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</si>
  <si>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</si>
  <si>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</si>
  <si>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</si>
  <si>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</si>
  <si>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</si>
  <si>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</si>
  <si>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</si>
  <si>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</si>
  <si>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</si>
  <si>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</si>
  <si>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</si>
  <si>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</si>
  <si>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</si>
  <si>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</si>
  <si>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</si>
  <si>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</si>
  <si>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</si>
  <si>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</si>
  <si>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</si>
  <si>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</si>
  <si>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</si>
  <si>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</si>
  <si>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</si>
  <si>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</si>
  <si>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</si>
  <si>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</si>
  <si>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</si>
  <si>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</si>
  <si>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</si>
  <si>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</si>
  <si>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</si>
  <si>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</si>
  <si>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</si>
  <si>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</si>
  <si>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</si>
  <si>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</si>
  <si>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</si>
  <si>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</si>
  <si>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</si>
  <si>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</si>
  <si>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</si>
  <si>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</si>
  <si>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</si>
  <si>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</si>
  <si>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</si>
  <si>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</si>
  <si>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</si>
  <si>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</si>
  <si>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</si>
  <si>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</si>
  <si>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</si>
  <si>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</si>
  <si>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</si>
  <si>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</si>
  <si>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</si>
  <si>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</si>
  <si>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</si>
  <si>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</si>
  <si>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</si>
  <si>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</si>
  <si>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</si>
  <si>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</si>
  <si>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</si>
  <si>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</si>
  <si>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</si>
  <si>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</si>
  <si>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</si>
  <si>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</si>
  <si>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</si>
  <si>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</si>
  <si>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</si>
  <si>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</si>
  <si>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</si>
  <si>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</si>
  <si>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</si>
  <si>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</si>
  <si>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</si>
  <si>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</si>
  <si>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</si>
  <si>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</si>
  <si>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</si>
  <si>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</si>
  <si>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</si>
  <si>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</si>
  <si>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</si>
  <si>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</si>
  <si>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</si>
  <si>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</si>
  <si>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</si>
  <si>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</si>
  <si>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</si>
  <si>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</si>
  <si>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</si>
  <si>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</si>
  <si>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</si>
  <si>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</si>
  <si>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</si>
  <si>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</si>
  <si>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</si>
  <si>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</si>
  <si>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</si>
  <si>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</si>
  <si>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</si>
  <si>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</si>
  <si>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</si>
  <si>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</si>
  <si>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</si>
  <si>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</si>
  <si>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</si>
  <si>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</si>
  <si>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</si>
  <si>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</si>
  <si>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</si>
  <si>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</si>
  <si>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</si>
  <si>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</si>
  <si>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</si>
  <si>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</si>
  <si>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</si>
  <si>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</si>
  <si>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</si>
  <si>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</si>
  <si>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</si>
  <si>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</si>
  <si>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</si>
  <si>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</si>
  <si>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</si>
  <si>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</si>
  <si>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</si>
  <si>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</si>
  <si>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</si>
  <si>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</si>
  <si>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</si>
  <si>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</si>
  <si>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</si>
  <si>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</si>
  <si>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</si>
  <si>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</si>
  <si>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</si>
  <si>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</si>
  <si>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</si>
  <si>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</si>
  <si>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</si>
  <si>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</si>
  <si>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</si>
  <si>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</si>
  <si>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</si>
  <si>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</si>
  <si>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</si>
  <si>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</si>
  <si>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</si>
  <si>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</si>
  <si>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</si>
  <si>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</si>
  <si>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</si>
  <si>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</si>
  <si>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</si>
  <si>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</si>
  <si>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</si>
  <si>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</si>
  <si>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</si>
  <si>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</si>
  <si>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</si>
  <si>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</si>
  <si>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</si>
  <si>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</si>
  <si>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</si>
  <si>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</si>
  <si>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</si>
  <si>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</si>
  <si>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</si>
  <si>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</si>
  <si>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</si>
  <si>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</si>
  <si>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</si>
  <si>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</si>
  <si>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</si>
  <si>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</si>
  <si>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</si>
  <si>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</si>
  <si>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</si>
  <si>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</si>
  <si>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</si>
  <si>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</si>
  <si>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</si>
  <si>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</si>
  <si>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</si>
  <si>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</si>
  <si>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</si>
  <si>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</si>
  <si>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</si>
  <si>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</si>
  <si>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</si>
  <si>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</si>
  <si>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</si>
  <si>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</si>
  <si>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</si>
  <si>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</si>
  <si>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</si>
  <si>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</si>
  <si>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</si>
  <si>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</si>
  <si>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</si>
  <si>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</si>
  <si>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</si>
  <si>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</si>
  <si>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</si>
  <si>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</si>
  <si>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</si>
  <si>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</si>
  <si>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</si>
  <si>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</si>
  <si>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</si>
  <si>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</si>
  <si>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</si>
  <si>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</si>
  <si>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</si>
  <si>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</si>
  <si>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</si>
  <si>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</si>
  <si>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</si>
  <si>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</si>
  <si>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</si>
  <si>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</si>
  <si>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</si>
  <si>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</si>
  <si>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</si>
  <si>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</si>
  <si>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</si>
  <si>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</si>
  <si>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</si>
  <si>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</si>
  <si>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</si>
  <si>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</si>
  <si>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</si>
  <si>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</si>
  <si>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</si>
  <si>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</si>
  <si>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</si>
  <si>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</si>
  <si>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</si>
  <si>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</si>
  <si>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</si>
  <si>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</si>
  <si>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</si>
  <si>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</si>
  <si>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</si>
  <si>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</si>
  <si>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</si>
  <si>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</si>
  <si>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</si>
  <si>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</si>
  <si>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</si>
  <si>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</si>
  <si>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</si>
  <si>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</si>
  <si>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</si>
  <si>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</si>
  <si>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</si>
  <si>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</si>
  <si>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</si>
  <si>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</si>
  <si>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</si>
  <si>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</si>
  <si>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</si>
  <si>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</si>
  <si>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</si>
  <si>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</si>
  <si>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</si>
  <si>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</si>
  <si>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</si>
  <si>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</si>
  <si>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</si>
  <si>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</si>
  <si>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</si>
  <si>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</si>
  <si>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</si>
  <si>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</si>
  <si>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</si>
  <si>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</si>
  <si>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</si>
  <si>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</si>
  <si>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</si>
  <si>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</si>
  <si>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</si>
  <si>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</si>
  <si>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</si>
  <si>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</si>
  <si>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</si>
  <si>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</si>
  <si>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</si>
  <si>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</si>
  <si>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</si>
  <si>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</si>
  <si>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</si>
  <si>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</si>
  <si>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</si>
  <si>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</si>
  <si>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</si>
  <si>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</si>
  <si>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</si>
  <si>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</si>
  <si>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</si>
  <si>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</si>
  <si>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</si>
  <si>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</si>
  <si>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</si>
  <si>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</si>
  <si>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</si>
  <si>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</si>
  <si>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</si>
  <si>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</si>
  <si>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</si>
  <si>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</si>
  <si>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</si>
  <si>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</si>
  <si>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</si>
  <si>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</si>
  <si>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</si>
  <si>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</si>
  <si>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</si>
  <si>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</si>
  <si>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</si>
  <si>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</si>
  <si>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</si>
  <si>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</si>
  <si>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</si>
  <si>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</si>
  <si>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</si>
  <si>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</si>
  <si>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</si>
  <si>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</si>
  <si>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</si>
  <si>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</si>
  <si>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</si>
  <si>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</si>
  <si>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</si>
  <si>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</si>
  <si>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</si>
  <si>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</si>
  <si>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</si>
  <si>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</si>
  <si>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</si>
  <si>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</si>
  <si>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</si>
  <si>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</si>
  <si>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</si>
  <si>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</si>
  <si>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</si>
  <si>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</si>
  <si>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</si>
  <si>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</si>
  <si>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</si>
  <si>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</si>
  <si>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</si>
  <si>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</si>
  <si>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</si>
  <si>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</si>
  <si>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</si>
  <si>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</si>
  <si>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</si>
  <si>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</si>
  <si>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</si>
  <si>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</si>
  <si>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</si>
  <si>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</si>
  <si>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</si>
  <si>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</si>
  <si>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</si>
  <si>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</si>
  <si>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</si>
  <si>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</si>
  <si>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</si>
  <si>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</si>
  <si>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</si>
  <si>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</si>
  <si>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</si>
  <si>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</si>
  <si>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</si>
  <si>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</si>
  <si>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</si>
  <si>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</si>
  <si>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</si>
  <si>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</si>
  <si>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</si>
  <si>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</si>
  <si>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</si>
  <si>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</si>
  <si>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</si>
  <si>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</si>
  <si>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</si>
  <si>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</si>
  <si>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</si>
  <si>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</si>
  <si>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</si>
  <si>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</si>
  <si>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</si>
  <si>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</si>
  <si>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</si>
  <si>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</si>
  <si>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</si>
  <si>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</si>
  <si>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</si>
  <si>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</si>
  <si>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</si>
  <si>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</si>
  <si>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</si>
  <si>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</si>
  <si>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</si>
  <si>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</si>
  <si>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</si>
  <si>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</si>
  <si>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</si>
  <si>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</si>
  <si>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</si>
  <si>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</si>
  <si>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</si>
  <si>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</si>
  <si>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</si>
  <si>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</si>
  <si>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</si>
  <si>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</si>
  <si>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</si>
  <si>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</si>
  <si>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</si>
  <si>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</si>
  <si>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</si>
  <si>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</si>
  <si>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</si>
  <si>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</si>
  <si>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</si>
  <si>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</si>
  <si>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</si>
  <si>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</si>
  <si>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</si>
  <si>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</si>
  <si>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</si>
  <si>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</si>
  <si>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</si>
  <si>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</si>
  <si>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</si>
  <si>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</si>
  <si>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</si>
  <si>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</si>
  <si>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</si>
  <si>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</si>
  <si>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</si>
  <si>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</si>
  <si>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</si>
  <si>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</si>
  <si>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</si>
  <si>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</si>
  <si>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</si>
  <si>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</si>
  <si>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</si>
  <si>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</si>
  <si>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</si>
  <si>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</si>
  <si>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</si>
  <si>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</si>
  <si>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</si>
  <si>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</si>
  <si>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</si>
  <si>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</si>
  <si>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</si>
  <si>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</si>
  <si>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</si>
  <si>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</si>
  <si>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</si>
  <si>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</si>
  <si>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</si>
  <si>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</si>
  <si>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</si>
  <si>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</si>
  <si>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</si>
  <si>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</si>
  <si>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</si>
  <si>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</si>
  <si>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</si>
  <si>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</si>
  <si>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</si>
  <si>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</si>
  <si>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</si>
  <si>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</si>
  <si>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</si>
  <si>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</si>
  <si>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</si>
  <si>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</si>
  <si>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</si>
  <si>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</si>
  <si>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</si>
  <si>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</si>
  <si>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</si>
  <si>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</si>
  <si>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</si>
  <si>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</si>
  <si>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</si>
  <si>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</si>
  <si>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</si>
  <si>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</si>
  <si>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</si>
  <si>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</si>
  <si>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</si>
  <si>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</si>
  <si>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</si>
  <si>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</si>
  <si>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</si>
  <si>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</si>
  <si>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</si>
  <si>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</si>
  <si>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</si>
  <si>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</si>
  <si>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</si>
  <si>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</si>
  <si>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</si>
  <si>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</si>
  <si>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</si>
  <si>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</si>
  <si>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</si>
  <si>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</si>
  <si>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</si>
  <si>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</si>
  <si>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</si>
  <si>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</si>
  <si>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</si>
  <si>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</si>
  <si>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</si>
  <si>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</si>
  <si>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</si>
  <si>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</si>
  <si>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</si>
  <si>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</si>
  <si>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</si>
  <si>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</si>
  <si>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</si>
  <si>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</si>
  <si>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</si>
  <si>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</si>
  <si>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</si>
  <si>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</si>
  <si>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</si>
  <si>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</si>
  <si>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</si>
  <si>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</si>
  <si>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</si>
  <si>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</si>
  <si>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</si>
  <si>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</si>
  <si>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</si>
  <si>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</si>
  <si>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</si>
  <si>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</si>
  <si>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</si>
  <si>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</si>
  <si>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</si>
  <si>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</si>
  <si>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</si>
  <si>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</si>
  <si>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</si>
  <si>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</si>
  <si>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</si>
  <si>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</si>
  <si>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</si>
  <si>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</si>
  <si>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</si>
  <si>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</si>
  <si>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</si>
  <si>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</si>
  <si>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</si>
  <si>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</si>
  <si>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</si>
  <si>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</si>
  <si>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</si>
  <si>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</si>
  <si>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</si>
  <si>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</si>
  <si>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</si>
  <si>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</si>
  <si>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</si>
  <si>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</si>
  <si>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</si>
  <si>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</si>
  <si>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</si>
  <si>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</si>
  <si>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</si>
  <si>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</si>
  <si>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</si>
  <si>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</si>
  <si>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</si>
  <si>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</si>
  <si>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</si>
  <si>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</si>
  <si>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</si>
  <si>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</si>
  <si>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</si>
  <si>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</si>
  <si>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</si>
  <si>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</si>
  <si>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</si>
  <si>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</si>
  <si>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</si>
  <si>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</si>
  <si>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</si>
  <si>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</si>
  <si>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</si>
  <si>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</si>
  <si>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</si>
  <si>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</si>
  <si>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</si>
  <si>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</si>
  <si>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</si>
  <si>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</si>
  <si>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</si>
  <si>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</si>
  <si>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</si>
  <si>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</si>
  <si>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</si>
  <si>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</si>
  <si>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</si>
  <si>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</si>
  <si>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</si>
  <si>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</si>
  <si>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</si>
  <si>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</si>
  <si>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</si>
  <si>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</si>
  <si>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</si>
  <si>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</si>
  <si>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</si>
  <si>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</si>
  <si>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</si>
  <si>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</si>
  <si>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</si>
  <si>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</si>
  <si>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</si>
  <si>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</si>
  <si>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</si>
  <si>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</si>
  <si>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</si>
  <si>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</si>
  <si>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</si>
  <si>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</si>
  <si>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</si>
  <si>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</si>
  <si>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</si>
  <si>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</si>
  <si>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</si>
  <si>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</si>
  <si>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</si>
  <si>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</si>
  <si>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</si>
  <si>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</si>
  <si>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</si>
  <si>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</si>
  <si>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</si>
  <si>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</si>
  <si>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</si>
  <si>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</si>
  <si>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</si>
  <si>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</si>
  <si>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</si>
  <si>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</si>
  <si>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</si>
  <si>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</si>
  <si>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</si>
  <si>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</si>
  <si>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</si>
  <si>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</si>
  <si>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</si>
  <si>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</si>
  <si>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</si>
  <si>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</si>
  <si>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</si>
  <si>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</si>
  <si>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</si>
  <si>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</si>
  <si>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</si>
  <si>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</si>
  <si>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</si>
  <si>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</si>
  <si>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</si>
  <si>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</si>
  <si>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</si>
  <si>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</si>
  <si>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</si>
  <si>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</si>
  <si>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</si>
  <si>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</si>
  <si>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</si>
  <si>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</si>
  <si>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</si>
  <si>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</si>
  <si>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</si>
  <si>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</si>
  <si>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</si>
  <si>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</si>
  <si>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</si>
  <si>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</si>
  <si>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</si>
  <si>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</si>
  <si>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</si>
  <si>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</si>
  <si>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</si>
  <si>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</si>
  <si>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</si>
  <si>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</si>
  <si>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</si>
  <si>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</si>
  <si>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</si>
  <si>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</si>
  <si>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</si>
  <si>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</si>
  <si>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</si>
  <si>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</si>
  <si>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</si>
  <si>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</si>
  <si>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</si>
  <si>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</si>
  <si>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</si>
  <si>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</si>
  <si>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</si>
  <si>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</si>
  <si>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</si>
  <si>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</si>
  <si>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</si>
  <si>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</si>
  <si>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</si>
  <si>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</si>
  <si>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</si>
  <si>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</si>
  <si>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</si>
  <si>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</si>
  <si>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</si>
  <si>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</si>
  <si>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</si>
  <si>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</si>
  <si>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</si>
  <si>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</si>
  <si>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</si>
  <si>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</si>
  <si>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</si>
  <si>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</si>
  <si>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</si>
  <si>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</si>
  <si>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</si>
  <si>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</si>
  <si>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</si>
  <si>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</si>
  <si>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</si>
  <si>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</si>
  <si>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</si>
  <si>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</si>
  <si>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</si>
  <si>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</si>
  <si>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</si>
  <si>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</si>
  <si>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</si>
  <si>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</si>
  <si>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</si>
  <si>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</si>
  <si>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</si>
  <si>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</si>
  <si>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</si>
  <si>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</si>
  <si>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</si>
  <si>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</si>
  <si>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</si>
  <si>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</si>
  <si>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</si>
  <si>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</si>
  <si>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</si>
  <si>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</si>
  <si>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</si>
  <si>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</si>
  <si>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</si>
  <si>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</si>
  <si>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</si>
  <si>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</si>
  <si>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</si>
  <si>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</si>
  <si>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</si>
  <si>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</si>
  <si>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</si>
  <si>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</si>
  <si>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</si>
  <si>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</si>
  <si>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</si>
  <si>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</si>
  <si>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</si>
  <si>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</si>
  <si>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</si>
  <si>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</si>
  <si>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</si>
  <si>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</si>
  <si>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</si>
  <si>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</si>
  <si>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</si>
  <si>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</si>
  <si>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</si>
  <si>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</si>
  <si>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</si>
  <si>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</si>
  <si>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</si>
  <si>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</si>
  <si>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</si>
  <si>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</si>
  <si>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</si>
  <si>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</si>
  <si>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</si>
  <si>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</si>
  <si>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</si>
  <si>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</si>
  <si>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</si>
  <si>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</si>
  <si>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</si>
  <si>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</si>
  <si>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</si>
  <si>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</si>
  <si>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</si>
  <si>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</si>
  <si>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</si>
  <si>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</si>
  <si>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</si>
  <si>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</si>
  <si>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</si>
  <si>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</si>
  <si>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</si>
  <si>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</si>
  <si>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</si>
  <si>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</si>
  <si>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</si>
  <si>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</si>
  <si>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</si>
  <si>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</si>
  <si>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</si>
  <si>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</si>
  <si>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</si>
  <si>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</si>
  <si>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</si>
  <si>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</si>
  <si>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</si>
  <si>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</si>
  <si>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</si>
  <si>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</si>
  <si>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</si>
  <si>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</si>
  <si>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</si>
  <si>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</si>
  <si>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</si>
  <si>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</si>
  <si>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</si>
  <si>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</si>
  <si>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</si>
  <si>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</si>
  <si>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</si>
  <si>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</si>
  <si>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</si>
  <si>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</si>
  <si>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</si>
  <si>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</si>
  <si>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</si>
  <si>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</si>
  <si>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</si>
  <si>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</si>
  <si>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</si>
  <si>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</si>
  <si>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</si>
  <si>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</si>
  <si>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</si>
  <si>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</si>
  <si>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</si>
  <si>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</si>
  <si>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</si>
  <si>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</si>
  <si>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</si>
  <si>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</si>
  <si>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</si>
  <si>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</si>
  <si>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</si>
  <si>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</si>
  <si>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</si>
  <si>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</si>
  <si>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</si>
  <si>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</si>
  <si>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</si>
  <si>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</si>
  <si>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</si>
  <si>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</si>
  <si>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</si>
  <si>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</si>
  <si>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</si>
  <si>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</si>
  <si>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</si>
  <si>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</si>
  <si>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</si>
  <si>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</si>
  <si>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</si>
  <si>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</si>
  <si>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</si>
  <si>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</si>
  <si>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</si>
  <si>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</si>
  <si>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</si>
  <si>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</si>
  <si>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</si>
  <si>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</si>
  <si>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</si>
  <si>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</si>
  <si>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</si>
  <si>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</si>
  <si>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</si>
  <si>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</si>
  <si>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</si>
  <si>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</si>
  <si>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</si>
  <si>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</si>
  <si>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</si>
  <si>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</si>
  <si>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</si>
  <si>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</si>
  <si>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</si>
  <si>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</si>
  <si>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</si>
  <si>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</si>
  <si>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</si>
  <si>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</si>
  <si>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</si>
  <si>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</si>
  <si>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</si>
  <si>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</si>
  <si>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</si>
  <si>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</si>
  <si>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</si>
  <si>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</si>
  <si>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</si>
  <si>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</si>
  <si>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</si>
  <si>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</si>
  <si>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</si>
  <si>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</si>
  <si>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</si>
  <si>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</si>
  <si>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</si>
  <si>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</si>
  <si>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</si>
  <si>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</si>
  <si>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</si>
  <si>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</si>
  <si>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</si>
  <si>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</si>
  <si>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</si>
  <si>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</si>
  <si>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</si>
  <si>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</si>
  <si>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</si>
  <si>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</si>
  <si>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</si>
  <si>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</si>
  <si>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</si>
  <si>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</si>
  <si>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</si>
  <si>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</si>
  <si>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</si>
  <si>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</si>
  <si>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</si>
  <si>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</si>
  <si>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</si>
  <si>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</si>
  <si>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</si>
  <si>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</si>
  <si>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</si>
  <si>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</si>
  <si>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</si>
  <si>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</si>
  <si>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</si>
  <si>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</si>
  <si>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</si>
  <si>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</si>
  <si>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</si>
  <si>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</si>
  <si>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</si>
  <si>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</si>
  <si>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</si>
  <si>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</si>
  <si>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</si>
  <si>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</si>
  <si>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</si>
  <si>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</si>
  <si>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</si>
  <si>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</si>
  <si>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</si>
  <si>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</si>
  <si>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</si>
  <si>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</si>
  <si>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</si>
  <si>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</si>
  <si>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</si>
  <si>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</si>
  <si>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</si>
  <si>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</si>
  <si>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</si>
  <si>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</si>
  <si>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</si>
  <si>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</si>
  <si>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</si>
  <si>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</si>
  <si>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</si>
  <si>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</si>
  <si>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</si>
  <si>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</si>
  <si>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</si>
  <si>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</si>
  <si>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</si>
  <si>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</si>
  <si>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</si>
  <si>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</si>
  <si>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</si>
  <si>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</si>
  <si>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</si>
  <si>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</si>
  <si>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</si>
  <si>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</si>
  <si>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</si>
  <si>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</si>
  <si>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</si>
  <si>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</si>
  <si>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</si>
  <si>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</si>
  <si>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</si>
  <si>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</si>
  <si>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</si>
  <si>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</si>
  <si>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</si>
  <si>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</si>
  <si>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</si>
  <si>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</si>
  <si>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</si>
  <si>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</si>
  <si>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</si>
  <si>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</si>
  <si>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</si>
  <si>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</si>
  <si>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</si>
  <si>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</si>
  <si>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</si>
  <si>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</si>
  <si>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</si>
  <si>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</si>
  <si>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</si>
  <si>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</si>
  <si>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</si>
  <si>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</si>
  <si>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</si>
  <si>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</si>
  <si>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</si>
  <si>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</si>
  <si>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</si>
  <si>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</si>
  <si>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</si>
  <si>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</si>
  <si>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</si>
  <si>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</si>
  <si>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</si>
  <si>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</si>
  <si>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</si>
  <si>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</si>
  <si>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</si>
  <si>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</si>
  <si>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</si>
  <si>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</si>
  <si>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</si>
  <si>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</si>
  <si>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</si>
  <si>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</si>
  <si>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</si>
  <si>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</si>
  <si>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</si>
  <si>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</si>
  <si>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</si>
  <si>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</si>
  <si>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</si>
  <si>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</si>
  <si>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</si>
  <si>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</si>
  <si>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</si>
  <si>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</si>
  <si>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</si>
  <si>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</si>
  <si>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</si>
  <si>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</si>
  <si>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</si>
  <si>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</si>
  <si>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</si>
  <si>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</si>
  <si>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</si>
  <si>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</si>
  <si>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</si>
  <si>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</si>
  <si>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</si>
  <si>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</si>
  <si>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</si>
  <si>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</si>
  <si>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</si>
  <si>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</si>
  <si>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</si>
  <si>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</si>
  <si>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</si>
  <si>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</si>
  <si>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</si>
  <si>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</si>
  <si>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</si>
  <si>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</si>
  <si>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</si>
  <si>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</si>
  <si>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</si>
  <si>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</si>
  <si>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</si>
  <si>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</si>
  <si>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</si>
  <si>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</si>
  <si>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</si>
  <si>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</si>
  <si>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</si>
  <si>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</si>
  <si>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</si>
  <si>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</si>
  <si>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</si>
  <si>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</si>
  <si>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</si>
  <si>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</si>
  <si>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</si>
  <si>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</si>
  <si>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</si>
  <si>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</si>
  <si>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</si>
  <si>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</si>
  <si>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</si>
  <si>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</si>
  <si>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</si>
  <si>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</si>
  <si>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</si>
  <si>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</si>
  <si>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</si>
  <si>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</si>
  <si>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</si>
  <si>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</si>
  <si>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</si>
  <si>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</si>
  <si>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</si>
  <si>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</si>
  <si>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</si>
  <si>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</si>
  <si>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</si>
  <si>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</si>
  <si>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</si>
  <si>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</si>
  <si>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</si>
  <si>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</si>
  <si>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</si>
  <si>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</si>
  <si>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</si>
  <si>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</si>
  <si>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</si>
  <si>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</si>
  <si>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</si>
  <si>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</si>
  <si>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</si>
  <si>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</si>
  <si>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</si>
  <si>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</si>
  <si>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</si>
  <si>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</si>
  <si>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</si>
  <si>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</si>
  <si>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</si>
  <si>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</si>
  <si>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</si>
  <si>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</si>
  <si>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</si>
  <si>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</si>
  <si>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</si>
  <si>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</si>
  <si>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</si>
  <si>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</si>
  <si>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</si>
  <si>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</si>
  <si>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</si>
  <si>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</si>
  <si>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</si>
  <si>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</si>
  <si>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</si>
  <si>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</si>
  <si>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</si>
  <si>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</si>
  <si>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</si>
  <si>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</si>
  <si>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</si>
  <si>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</si>
  <si>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</si>
  <si>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</si>
  <si>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</si>
  <si>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</si>
  <si>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</si>
  <si>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</si>
  <si>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</si>
  <si>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</si>
  <si>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</si>
  <si>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</si>
  <si>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</si>
  <si>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</si>
  <si>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</si>
  <si>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</si>
  <si>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</si>
  <si>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</si>
  <si>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</si>
  <si>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</si>
  <si>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</si>
  <si>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</si>
  <si>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</si>
  <si>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</si>
  <si>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</si>
  <si>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</si>
  <si>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</si>
  <si>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</si>
  <si>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</si>
  <si>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</si>
  <si>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</si>
  <si>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</si>
  <si>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</si>
  <si>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</si>
  <si>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</si>
  <si>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</si>
  <si>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</si>
  <si>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</si>
  <si>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</si>
  <si>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</si>
  <si>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</si>
  <si>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</si>
  <si>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</si>
  <si>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</si>
  <si>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</si>
  <si>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</si>
  <si>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</si>
  <si>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</si>
  <si>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</si>
  <si>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</si>
  <si>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</si>
  <si>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</si>
  <si>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</si>
  <si>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</si>
  <si>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</si>
  <si>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</si>
  <si>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</si>
  <si>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</si>
  <si>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</si>
  <si>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</si>
  <si>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</si>
  <si>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</si>
  <si>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</si>
  <si>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</si>
  <si>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</si>
  <si>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</si>
  <si>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</si>
  <si>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</si>
  <si>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</si>
  <si>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</si>
  <si>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</si>
  <si>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</si>
  <si>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</si>
  <si>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</si>
  <si>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</si>
  <si>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</si>
  <si>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</si>
  <si>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</si>
  <si>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</si>
  <si>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</si>
  <si>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</si>
  <si>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</si>
  <si>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</si>
  <si>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</si>
  <si>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</si>
  <si>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</si>
  <si>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</si>
  <si>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</si>
  <si>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</si>
  <si>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</si>
  <si>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</si>
  <si>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</si>
  <si>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</si>
  <si>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</si>
  <si>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</si>
  <si>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</si>
  <si>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</si>
  <si>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</si>
  <si>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</si>
  <si>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</si>
  <si>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</si>
  <si>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</si>
  <si>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</si>
  <si>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</si>
  <si>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</si>
  <si>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</si>
  <si>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</si>
  <si>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</si>
  <si>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</si>
  <si>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</si>
  <si>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</si>
  <si>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</si>
  <si>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</si>
  <si>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</si>
  <si>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</si>
  <si>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</si>
  <si>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</si>
  <si>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</si>
  <si>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</si>
  <si>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</si>
  <si>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</si>
  <si>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</si>
  <si>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</si>
  <si>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</si>
  <si>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</si>
  <si>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</si>
  <si>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</si>
  <si>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</si>
  <si>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</si>
  <si>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</si>
  <si>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</si>
  <si>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</si>
  <si>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</si>
  <si>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</si>
  <si>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</si>
  <si>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</si>
  <si>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</si>
  <si>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</si>
  <si>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</si>
  <si>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</si>
  <si>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</si>
  <si>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</si>
  <si>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</si>
  <si>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</si>
  <si>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</si>
  <si>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</si>
  <si>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</si>
  <si>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</si>
  <si>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</si>
  <si>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</si>
  <si>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</si>
  <si>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</si>
  <si>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</si>
  <si>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</si>
  <si>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</si>
  <si>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</si>
  <si>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</si>
  <si>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</si>
  <si>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</si>
  <si>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</si>
  <si>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</si>
  <si>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</si>
  <si>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</si>
  <si>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</si>
  <si>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</si>
  <si>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</si>
  <si>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</si>
  <si>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</si>
  <si>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</si>
  <si>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</si>
  <si>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</si>
  <si>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</si>
  <si>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</si>
  <si>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</si>
  <si>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</si>
  <si>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</si>
  <si>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</si>
  <si>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</si>
  <si>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</si>
  <si>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</si>
  <si>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</si>
  <si>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</si>
  <si>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</si>
  <si>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</si>
  <si>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</si>
  <si>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</si>
  <si>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</si>
  <si>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</si>
  <si>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</si>
  <si>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</si>
  <si>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</si>
  <si>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</si>
  <si>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</si>
  <si>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</si>
  <si>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</si>
  <si>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</si>
  <si>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</si>
  <si>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</si>
  <si>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</si>
  <si>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</si>
  <si>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</si>
  <si>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</si>
  <si>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</si>
  <si>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</si>
  <si>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</si>
  <si>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</si>
  <si>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</si>
  <si>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</si>
  <si>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</si>
  <si>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</si>
  <si>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</si>
  <si>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</si>
  <si>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</si>
  <si>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</si>
  <si>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</si>
  <si>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</si>
  <si>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</si>
  <si>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</si>
  <si>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</si>
  <si>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</si>
  <si>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</si>
  <si>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</si>
  <si>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</si>
  <si>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</si>
  <si>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</si>
  <si>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</si>
  <si>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</si>
  <si>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</si>
  <si>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</si>
  <si>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</si>
  <si>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</si>
  <si>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</si>
  <si>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</si>
  <si>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</si>
  <si>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</si>
  <si>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</si>
  <si>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</si>
  <si>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</si>
  <si>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</si>
  <si>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</si>
  <si>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</si>
  <si>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</si>
  <si>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</si>
  <si>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</si>
  <si>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</si>
  <si>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</si>
  <si>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</si>
  <si>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</si>
  <si>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</si>
  <si>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</si>
  <si>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</si>
  <si>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</si>
  <si>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</si>
  <si>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</si>
  <si>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</si>
  <si>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</si>
  <si>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</si>
  <si>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</si>
  <si>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</si>
  <si>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</si>
  <si>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</si>
  <si>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</si>
  <si>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</si>
  <si>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</si>
  <si>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</si>
  <si>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</si>
  <si>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</si>
  <si>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</si>
  <si>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</si>
  <si>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</si>
  <si>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</si>
  <si>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</si>
  <si>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</si>
  <si>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</si>
  <si>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</si>
  <si>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</si>
  <si>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</si>
  <si>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</si>
  <si>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</si>
  <si>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</si>
  <si>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</si>
  <si>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</si>
  <si>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</si>
  <si>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</si>
  <si>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</si>
  <si>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</si>
  <si>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</si>
  <si>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</si>
  <si>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</si>
  <si>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</si>
  <si>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</si>
  <si>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</si>
  <si>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</si>
  <si>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</si>
  <si>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</si>
  <si>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</si>
  <si>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</si>
  <si>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</si>
  <si>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</si>
  <si>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</si>
  <si>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</si>
  <si>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</si>
  <si>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</si>
  <si>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</si>
  <si>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</si>
  <si>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</si>
  <si>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</si>
  <si>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</si>
  <si>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</si>
  <si>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</si>
  <si>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</si>
  <si>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</si>
  <si>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</si>
  <si>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</si>
  <si>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</si>
  <si>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</si>
  <si>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</si>
  <si>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</si>
  <si>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</si>
  <si>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</si>
  <si>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</si>
  <si>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</si>
  <si>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</si>
  <si>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</si>
  <si>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</si>
  <si>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</si>
  <si>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</si>
  <si>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</si>
  <si>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</si>
  <si>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</si>
  <si>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</si>
  <si>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</si>
  <si>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</si>
  <si>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</si>
  <si>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</si>
  <si>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</si>
  <si>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</si>
  <si>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</si>
  <si>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</si>
  <si>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</si>
  <si>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</si>
  <si>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</si>
  <si>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</si>
  <si>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</si>
  <si>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</si>
  <si>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</si>
  <si>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</si>
  <si>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</si>
  <si>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</si>
  <si>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</si>
  <si>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</si>
  <si>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</si>
  <si>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</si>
  <si>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</si>
  <si>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</si>
  <si>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</si>
  <si>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</si>
  <si>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</si>
  <si>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</si>
  <si>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</si>
  <si>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</si>
  <si>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</si>
  <si>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</si>
  <si>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</si>
  <si>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</si>
  <si>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</si>
  <si>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</si>
  <si>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</si>
  <si>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</si>
  <si>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</si>
  <si>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</si>
  <si>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</si>
  <si>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</si>
  <si>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</si>
  <si>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</si>
  <si>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</si>
  <si>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</si>
  <si>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</si>
  <si>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</si>
  <si>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</si>
  <si>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</si>
  <si>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</si>
  <si>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</si>
  <si>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</si>
  <si>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</si>
  <si>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</si>
  <si>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</si>
  <si>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</si>
  <si>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</si>
  <si>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</si>
  <si>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</si>
  <si>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</si>
  <si>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</si>
  <si>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</si>
  <si>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</si>
  <si>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</si>
  <si>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</si>
  <si>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</si>
  <si>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</si>
  <si>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</si>
  <si>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</si>
  <si>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</si>
  <si>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</si>
  <si>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</si>
  <si>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</si>
  <si>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</si>
  <si>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</si>
  <si>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</si>
  <si>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</si>
  <si>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</si>
  <si>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</si>
  <si>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</si>
  <si>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</si>
  <si>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</si>
  <si>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</si>
  <si>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</si>
  <si>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</si>
  <si>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</si>
  <si>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</si>
  <si>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</si>
  <si>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</si>
  <si>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</si>
  <si>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</si>
  <si>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</si>
  <si>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</si>
  <si>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</si>
  <si>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</si>
  <si>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</si>
  <si>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</si>
  <si>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</si>
  <si>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</si>
  <si>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</si>
  <si>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</si>
  <si>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</si>
  <si>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</si>
  <si>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</si>
  <si>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</si>
  <si>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</si>
  <si>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</si>
  <si>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</si>
  <si>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</si>
  <si>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</si>
  <si>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</si>
  <si>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</si>
  <si>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</si>
  <si>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</si>
  <si>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</si>
  <si>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</si>
  <si>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</si>
  <si>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</si>
  <si>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</si>
  <si>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</si>
  <si>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</si>
  <si>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</si>
  <si>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</si>
  <si>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</si>
  <si>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</si>
  <si>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</si>
  <si>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</si>
  <si>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</si>
  <si>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</si>
  <si>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</si>
  <si>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</si>
  <si>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</si>
  <si>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</si>
  <si>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</si>
  <si>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</si>
  <si>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</si>
  <si>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</si>
  <si>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</si>
  <si>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</si>
  <si>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</si>
  <si>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</si>
  <si>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</si>
  <si>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</si>
  <si>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</si>
  <si>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</si>
  <si>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</si>
  <si>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</si>
  <si>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</si>
  <si>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</si>
  <si>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</si>
  <si>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</si>
  <si>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</si>
  <si>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</si>
  <si>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</si>
  <si>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</si>
  <si>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</si>
  <si>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</si>
  <si>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</si>
  <si>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</si>
  <si>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</si>
  <si>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</si>
  <si>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</si>
  <si>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</si>
  <si>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</si>
  <si>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</si>
  <si>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</si>
  <si>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</si>
  <si>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</si>
  <si>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</si>
  <si>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</si>
  <si>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</si>
  <si>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</si>
  <si>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</si>
  <si>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</si>
  <si>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</si>
  <si>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</si>
  <si>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</si>
  <si>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</si>
  <si>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</si>
  <si>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</si>
  <si>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</si>
  <si>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</si>
  <si>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</si>
  <si>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</si>
  <si>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</si>
  <si>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</si>
  <si>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</si>
  <si>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</si>
  <si>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</si>
  <si>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</si>
  <si>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</si>
  <si>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</si>
  <si>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</si>
  <si>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</si>
  <si>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</si>
  <si>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</si>
  <si>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</si>
  <si>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</si>
  <si>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</si>
  <si>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</si>
  <si>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</si>
  <si>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</si>
  <si>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</si>
  <si>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</si>
  <si>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</si>
  <si>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</si>
  <si>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</si>
  <si>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</si>
  <si>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</si>
  <si>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</si>
  <si>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</si>
  <si>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</si>
  <si>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</si>
  <si>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</si>
  <si>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</si>
  <si>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</si>
  <si>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</si>
  <si>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</si>
  <si>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</si>
  <si>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</si>
  <si>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</si>
  <si>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</si>
  <si>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</si>
  <si>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</si>
  <si>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</si>
  <si>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</si>
  <si>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</si>
  <si>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</si>
  <si>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</si>
  <si>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</si>
  <si>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</si>
  <si>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</si>
  <si>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</si>
  <si>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</si>
  <si>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</si>
  <si>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</si>
  <si>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</si>
  <si>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</si>
  <si>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</si>
  <si>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</si>
  <si>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</si>
  <si>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</si>
  <si>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</si>
  <si>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</si>
  <si>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</si>
  <si>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</si>
  <si>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</si>
  <si>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</si>
  <si>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</si>
  <si>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</si>
  <si>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</si>
  <si>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</si>
  <si>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</si>
  <si>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</si>
  <si>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</si>
  <si>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</si>
  <si>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</si>
  <si>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</si>
  <si>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</si>
  <si>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</si>
  <si>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</si>
  <si>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</si>
  <si>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</si>
  <si>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</si>
  <si>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</si>
  <si>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</si>
  <si>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</si>
  <si>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</si>
  <si>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</si>
  <si>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</si>
  <si>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</si>
  <si>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</si>
  <si>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</si>
  <si>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</si>
  <si>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</si>
  <si>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</si>
  <si>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</si>
  <si>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</si>
  <si>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</si>
  <si>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</si>
  <si>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</si>
  <si>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</si>
  <si>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</si>
  <si>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</si>
  <si>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</si>
  <si>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</si>
  <si>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</si>
  <si>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</si>
  <si>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</si>
  <si>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</si>
  <si>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</si>
  <si>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</si>
  <si>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</si>
  <si>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</si>
  <si>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</si>
  <si>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</si>
  <si>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</si>
  <si>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</si>
  <si>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</si>
  <si>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</si>
  <si>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</si>
  <si>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</si>
  <si>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</si>
  <si>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</si>
  <si>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</si>
  <si>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</si>
  <si>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</si>
  <si>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</si>
  <si>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</si>
  <si>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</si>
  <si>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</si>
  <si>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</si>
  <si>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</si>
  <si>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</si>
  <si>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</si>
  <si>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</si>
  <si>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</si>
  <si>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</si>
  <si>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</si>
  <si>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</si>
  <si>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</si>
  <si>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</si>
  <si>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</si>
  <si>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</si>
  <si>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</si>
  <si>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</si>
  <si>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</si>
  <si>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</si>
  <si>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</si>
  <si>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</si>
  <si>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</si>
  <si>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</si>
  <si>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</si>
  <si>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</si>
  <si>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</si>
  <si>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</si>
  <si>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</si>
  <si>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</si>
  <si>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</si>
  <si>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</si>
  <si>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</si>
  <si>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</si>
  <si>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</si>
  <si>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</si>
  <si>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</si>
  <si>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</si>
  <si>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</si>
  <si>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</si>
  <si>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</si>
  <si>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</si>
  <si>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</si>
  <si>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</si>
  <si>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</si>
  <si>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</si>
  <si>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</si>
  <si>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</si>
  <si>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</si>
  <si>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</si>
  <si>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</si>
  <si>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</si>
  <si>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</si>
  <si>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</si>
  <si>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</si>
  <si>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</si>
  <si>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</si>
  <si>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</si>
  <si>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</si>
  <si>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</si>
  <si>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</si>
  <si>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</si>
  <si>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</si>
  <si>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</si>
  <si>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</si>
  <si>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</si>
  <si>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</si>
  <si>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</si>
  <si>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</si>
  <si>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</si>
  <si>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</si>
  <si>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</si>
  <si>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</si>
  <si>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</si>
  <si>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</si>
  <si>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</si>
  <si>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</si>
  <si>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</si>
  <si>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</si>
  <si>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</si>
  <si>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</si>
  <si>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</si>
  <si>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</si>
  <si>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</si>
  <si>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</si>
  <si>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</si>
  <si>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</si>
  <si>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</si>
  <si>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</si>
  <si>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</si>
  <si>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</si>
  <si>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</si>
  <si>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</si>
  <si>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</si>
  <si>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</si>
  <si>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</si>
  <si>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</si>
  <si>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</si>
  <si>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</si>
  <si>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</si>
  <si>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</si>
  <si>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</si>
  <si>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</si>
  <si>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</si>
  <si>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</si>
  <si>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</si>
  <si>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</si>
  <si>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</si>
  <si>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</si>
  <si>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</si>
  <si>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</si>
  <si>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</si>
  <si>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</si>
  <si>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</si>
  <si>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</si>
  <si>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</si>
  <si>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</si>
  <si>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</si>
  <si>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</si>
  <si>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</si>
  <si>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</si>
  <si>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</si>
  <si>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</si>
  <si>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</si>
  <si>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</si>
  <si>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</si>
  <si>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</si>
  <si>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</si>
  <si>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</si>
  <si>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</si>
  <si>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</si>
  <si>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</si>
  <si>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</si>
  <si>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</si>
  <si>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</si>
  <si>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</si>
  <si>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</si>
  <si>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</si>
  <si>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</si>
  <si>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</si>
  <si>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</si>
  <si>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</si>
  <si>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</si>
  <si>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</si>
  <si>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</si>
  <si>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</si>
  <si>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</si>
  <si>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</si>
  <si>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</si>
  <si>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</si>
  <si>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</si>
  <si>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</si>
  <si>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</si>
  <si>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</si>
  <si>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</si>
  <si>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</si>
  <si>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</si>
  <si>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</si>
  <si>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</si>
  <si>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</si>
  <si>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</si>
  <si>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</si>
  <si>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</si>
  <si>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</si>
  <si>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</si>
  <si>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</si>
  <si>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</si>
  <si>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</si>
  <si>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</si>
  <si>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</si>
  <si>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</si>
  <si>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</si>
  <si>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</si>
  <si>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</si>
  <si>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</si>
  <si>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</si>
  <si>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</si>
  <si>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</si>
  <si>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</si>
  <si>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</si>
  <si>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</si>
  <si>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</si>
  <si>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</si>
  <si>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</si>
  <si>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</si>
  <si>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</si>
  <si>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</si>
  <si>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</si>
  <si>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</si>
  <si>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</si>
  <si>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</si>
  <si>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</si>
  <si>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</si>
  <si>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</si>
  <si>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</si>
  <si>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</si>
  <si>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</si>
  <si>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</si>
  <si>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</si>
  <si>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</si>
  <si>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</si>
  <si>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</si>
  <si>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</si>
  <si>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</si>
  <si>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</si>
  <si>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</si>
  <si>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</si>
  <si>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</si>
  <si>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</si>
  <si>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</si>
  <si>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</si>
  <si>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</si>
  <si>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</si>
  <si>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</si>
  <si>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</si>
  <si>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</si>
  <si>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</si>
  <si>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</si>
  <si>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</si>
  <si>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</si>
  <si>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</si>
  <si>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</si>
  <si>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</si>
  <si>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</si>
  <si>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</si>
  <si>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</si>
  <si>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</si>
  <si>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</si>
  <si>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</si>
  <si>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</si>
  <si>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</si>
  <si>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</si>
  <si>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</si>
  <si>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</si>
  <si>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</si>
  <si>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</si>
  <si>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</si>
  <si>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</si>
  <si>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</si>
  <si>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</si>
  <si>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</si>
  <si>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</si>
  <si>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</si>
  <si>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</si>
  <si>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</si>
  <si>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</si>
  <si>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</si>
  <si>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</si>
  <si>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</si>
  <si>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</si>
  <si>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</si>
  <si>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</si>
  <si>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</si>
  <si>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</si>
  <si>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</si>
  <si>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</si>
  <si>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</si>
  <si>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</si>
  <si>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</si>
  <si>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</si>
  <si>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</si>
  <si>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</si>
  <si>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</si>
  <si>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</si>
  <si>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</si>
  <si>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</si>
  <si>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</si>
  <si>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</si>
  <si>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</si>
  <si>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</si>
  <si>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</si>
  <si>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</si>
  <si>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</si>
  <si>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</si>
  <si>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</si>
  <si>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</si>
  <si>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</si>
  <si>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</si>
  <si>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</si>
  <si>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</si>
  <si>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</si>
  <si>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</si>
  <si>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</si>
  <si>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</si>
  <si>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</si>
  <si>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</si>
  <si>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</si>
  <si>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</si>
  <si>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</si>
  <si>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</si>
  <si>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</si>
  <si>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</si>
  <si>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</si>
  <si>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</si>
  <si>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</si>
  <si>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</si>
  <si>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</si>
  <si>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</si>
  <si>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</si>
  <si>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</si>
  <si>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</si>
  <si>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</si>
  <si>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</si>
  <si>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</si>
  <si>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</si>
  <si>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</si>
  <si>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</si>
  <si>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</si>
  <si>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</si>
  <si>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</si>
  <si>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</si>
  <si>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</si>
  <si>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</si>
  <si>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</si>
  <si>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</si>
  <si>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</si>
  <si>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</si>
  <si>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</si>
  <si>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</si>
  <si>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</si>
  <si>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</si>
  <si>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</si>
  <si>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</si>
  <si>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</si>
  <si>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</si>
  <si>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</si>
  <si>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</si>
  <si>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</si>
  <si>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</si>
  <si>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</si>
  <si>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</si>
  <si>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</si>
  <si>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</si>
  <si>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</si>
  <si>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</si>
  <si>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</si>
  <si>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</si>
  <si>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</si>
  <si>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</si>
  <si>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</si>
  <si>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</si>
  <si>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</si>
  <si>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</si>
  <si>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</si>
  <si>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</si>
  <si>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</si>
  <si>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</si>
  <si>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</si>
  <si>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</si>
  <si>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</si>
  <si>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</si>
  <si>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</si>
  <si>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</si>
  <si>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</si>
  <si>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</si>
  <si>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</si>
  <si>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</si>
  <si>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</si>
  <si>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</si>
  <si>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</si>
  <si>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</si>
  <si>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</si>
  <si>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</si>
  <si>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</si>
  <si>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</si>
  <si>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</si>
  <si>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</si>
  <si>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</si>
  <si>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</si>
  <si>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</si>
  <si>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</si>
  <si>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</si>
  <si>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</si>
  <si>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</si>
  <si>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</si>
  <si>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</si>
  <si>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</si>
  <si>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</si>
  <si>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</si>
  <si>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</si>
  <si>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</si>
  <si>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</si>
  <si>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</si>
  <si>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</si>
  <si>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</si>
  <si>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</si>
  <si>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</si>
  <si>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</si>
  <si>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</si>
  <si>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</si>
  <si>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</si>
  <si>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</si>
  <si>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</si>
  <si>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</si>
  <si>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</si>
  <si>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</si>
  <si>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</si>
  <si>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</si>
  <si>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</si>
  <si>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</si>
  <si>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</si>
  <si>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</si>
  <si>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</si>
  <si>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</si>
  <si>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</si>
  <si>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</si>
  <si>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</si>
  <si>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</si>
  <si>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</si>
  <si>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</si>
  <si>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</si>
  <si>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</si>
  <si>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</si>
  <si>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</si>
  <si>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</si>
  <si>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</si>
  <si>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</si>
  <si>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</si>
  <si>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</si>
  <si>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</si>
  <si>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</si>
  <si>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</si>
  <si>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</si>
  <si>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</si>
  <si>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</si>
  <si>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</si>
  <si>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</si>
  <si>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</si>
  <si>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</si>
  <si>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</si>
  <si>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</si>
  <si>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</si>
  <si>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</si>
  <si>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</si>
  <si>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</si>
  <si>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</si>
  <si>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</si>
  <si>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</si>
  <si>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</si>
  <si>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</si>
  <si>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</si>
  <si>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</si>
  <si>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</si>
  <si>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</si>
  <si>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</si>
  <si>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</si>
  <si>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</si>
  <si>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</si>
  <si>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</si>
  <si>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</si>
  <si>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</si>
  <si>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</si>
  <si>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</si>
  <si>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</si>
  <si>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</si>
  <si>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</si>
  <si>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</si>
  <si>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</si>
  <si>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</si>
  <si>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</si>
  <si>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</si>
  <si>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</si>
  <si>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</si>
  <si>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</si>
  <si>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</si>
  <si>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</si>
  <si>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</si>
  <si>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</si>
  <si>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</si>
  <si>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</si>
  <si>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</si>
  <si>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</si>
  <si>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</si>
  <si>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</si>
  <si>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</si>
  <si>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</si>
  <si>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</si>
  <si>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</si>
  <si>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</si>
  <si>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</si>
  <si>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</si>
  <si>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</si>
  <si>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</si>
  <si>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</si>
  <si>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</si>
  <si>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</si>
  <si>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</si>
  <si>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</si>
  <si>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</si>
  <si>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</si>
  <si>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</si>
  <si>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</si>
  <si>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</si>
  <si>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</si>
  <si>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</si>
  <si>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</si>
  <si>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</si>
  <si>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</si>
  <si>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</si>
  <si>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</si>
  <si>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</si>
  <si>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</si>
  <si>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</si>
  <si>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</si>
  <si>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</si>
  <si>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</si>
  <si>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</si>
  <si>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</si>
  <si>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</si>
  <si>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</si>
  <si>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</si>
  <si>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</si>
  <si>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</si>
  <si>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</si>
  <si>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</si>
  <si>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</si>
  <si>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</si>
  <si>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</si>
  <si>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</si>
  <si>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</si>
  <si>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</si>
  <si>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</si>
  <si>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</si>
  <si>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</si>
  <si>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</si>
  <si>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</si>
  <si>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</si>
  <si>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</si>
  <si>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</si>
  <si>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</si>
  <si>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</si>
  <si>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</si>
  <si>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</si>
  <si>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</si>
  <si>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</si>
  <si>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</si>
  <si>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</si>
  <si>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</si>
  <si>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</si>
  <si>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</si>
  <si>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</si>
  <si>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</si>
  <si>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</si>
  <si>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</si>
  <si>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</si>
  <si>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</si>
  <si>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</si>
  <si>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</si>
  <si>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</si>
  <si>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</si>
  <si>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</si>
  <si>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</si>
  <si>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</si>
  <si>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</si>
  <si>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</si>
  <si>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</si>
  <si>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</si>
  <si>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</si>
  <si>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</si>
  <si>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</si>
  <si>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</si>
  <si>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</si>
  <si>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</si>
  <si>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</si>
  <si>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</si>
  <si>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</si>
  <si>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</si>
  <si>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</si>
  <si>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</si>
  <si>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</si>
  <si>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</si>
  <si>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</si>
  <si>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</si>
  <si>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</si>
  <si>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</si>
  <si>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</si>
  <si>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</si>
  <si>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</si>
  <si>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</si>
  <si>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</si>
  <si>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</si>
  <si>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</si>
  <si>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</si>
  <si>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</si>
  <si>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</si>
  <si>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</si>
  <si>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</si>
  <si>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</si>
  <si>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</si>
  <si>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</si>
  <si>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</si>
  <si>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</si>
  <si>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</si>
  <si>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</si>
  <si>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</si>
  <si>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</si>
  <si>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</si>
  <si>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</si>
  <si>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</si>
  <si>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</si>
  <si>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</si>
  <si>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</si>
  <si>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</si>
  <si>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</si>
  <si>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</si>
  <si>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</si>
  <si>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</si>
  <si>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</si>
  <si>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</si>
  <si>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</si>
  <si>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</si>
  <si>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</si>
  <si>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</si>
  <si>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</si>
  <si>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</si>
  <si>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</si>
  <si>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</si>
  <si>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</si>
  <si>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</si>
  <si>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</si>
  <si>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</si>
  <si>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</si>
  <si>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</si>
  <si>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</si>
  <si>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</si>
  <si>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</si>
  <si>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</si>
  <si>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</si>
  <si>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</si>
  <si>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</si>
  <si>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</si>
  <si>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</si>
  <si>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</si>
  <si>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</si>
  <si>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</si>
  <si>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</si>
  <si>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</si>
  <si>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</si>
  <si>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</si>
  <si>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</si>
  <si>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</si>
  <si>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</si>
  <si>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</si>
  <si>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</si>
  <si>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</si>
  <si>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</si>
  <si>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</si>
  <si>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</si>
  <si>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</si>
  <si>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</si>
  <si>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</si>
  <si>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</si>
  <si>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</si>
  <si>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</si>
  <si>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</si>
  <si>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</si>
  <si>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</si>
  <si>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</si>
  <si>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</si>
  <si>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</si>
  <si>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</si>
  <si>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</si>
  <si>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</si>
  <si>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</si>
  <si>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</si>
  <si>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</si>
  <si>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</si>
  <si>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</si>
  <si>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</si>
  <si>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</si>
  <si>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</si>
  <si>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</si>
  <si>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</si>
  <si>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</si>
  <si>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</si>
  <si>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</si>
  <si>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</si>
  <si>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</si>
  <si>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</si>
  <si>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</si>
  <si>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</si>
  <si>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</si>
  <si>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</si>
  <si>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</si>
  <si>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</si>
  <si>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</si>
  <si>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</si>
  <si>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</si>
  <si>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</si>
  <si>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</si>
  <si>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</si>
  <si>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</si>
  <si>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</si>
  <si>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</si>
  <si>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</si>
  <si>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</si>
  <si>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</si>
  <si>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</si>
  <si>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</si>
  <si>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</si>
  <si>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</si>
  <si>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</si>
  <si>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</si>
  <si>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</si>
  <si>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</si>
  <si>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</si>
  <si>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</si>
  <si>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</si>
  <si>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</si>
  <si>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</si>
  <si>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</si>
  <si>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</si>
  <si>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</si>
  <si>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</si>
  <si>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</si>
  <si>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</si>
  <si>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</si>
  <si>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</si>
  <si>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</si>
  <si>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</si>
  <si>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</si>
  <si>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</si>
  <si>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</si>
  <si>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</si>
  <si>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</si>
  <si>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</si>
  <si>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</si>
  <si>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</si>
  <si>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</si>
  <si>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</si>
  <si>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</si>
  <si>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</si>
  <si>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</si>
  <si>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</si>
  <si>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</si>
  <si>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</si>
  <si>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</si>
  <si>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</si>
  <si>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</si>
  <si>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</si>
  <si>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</si>
  <si>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</si>
  <si>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</si>
  <si>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</si>
  <si>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</si>
  <si>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</si>
  <si>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</si>
  <si>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</si>
  <si>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</si>
  <si>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</si>
  <si>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</si>
  <si>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</si>
  <si>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</si>
  <si>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</si>
  <si>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</si>
  <si>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</si>
  <si>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</si>
  <si>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</si>
  <si>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</si>
  <si>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</si>
  <si>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</si>
  <si>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</si>
  <si>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</si>
  <si>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</si>
  <si>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</si>
  <si>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</si>
  <si>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</si>
  <si>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</si>
  <si>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</si>
  <si>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</si>
  <si>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</si>
  <si>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</si>
  <si>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</si>
  <si>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</si>
  <si>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</si>
  <si>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</si>
  <si>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</si>
  <si>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</si>
  <si>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</si>
  <si>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</si>
  <si>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</si>
  <si>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</si>
  <si>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</si>
  <si>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</si>
  <si>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</si>
  <si>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</si>
  <si>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</si>
  <si>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</si>
  <si>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</si>
  <si>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</si>
  <si>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</si>
  <si>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</si>
  <si>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</si>
  <si>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</si>
  <si>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</si>
  <si>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</si>
  <si>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</si>
  <si>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</si>
  <si>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</si>
  <si>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</si>
  <si>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</si>
  <si>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</si>
  <si>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</si>
  <si>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</si>
  <si>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</si>
  <si>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</si>
  <si>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</si>
  <si>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</si>
  <si>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</si>
  <si>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</si>
  <si>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</si>
  <si>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</si>
  <si>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</si>
  <si>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</si>
  <si>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</si>
  <si>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</si>
  <si>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</si>
  <si>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</si>
  <si>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</si>
  <si>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</si>
  <si>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</si>
  <si>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</si>
  <si>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</si>
  <si>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</si>
  <si>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</si>
  <si>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</si>
  <si>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</si>
  <si>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</si>
  <si>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</si>
  <si>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</si>
  <si>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</si>
  <si>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</si>
  <si>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</si>
  <si>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</si>
  <si>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</si>
  <si>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</si>
  <si>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</si>
  <si>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</si>
  <si>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</si>
  <si>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</si>
  <si>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</si>
  <si>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</si>
  <si>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</si>
  <si>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</si>
  <si>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</si>
  <si>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</si>
  <si>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</si>
  <si>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</si>
  <si>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</si>
  <si>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</si>
  <si>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</si>
  <si>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</si>
  <si>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</si>
  <si>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</si>
  <si>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</si>
  <si>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</si>
  <si>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</si>
  <si>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</si>
  <si>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</si>
  <si>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</si>
  <si>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</si>
  <si>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</si>
  <si>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</si>
  <si>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</si>
  <si>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</si>
  <si>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</si>
  <si>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</si>
  <si>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</si>
  <si>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</si>
  <si>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</si>
  <si>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</si>
  <si>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</si>
  <si>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</si>
  <si>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</si>
  <si>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</si>
  <si>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</si>
  <si>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</si>
  <si>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</si>
  <si>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</si>
  <si>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</si>
  <si>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</si>
  <si>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</si>
  <si>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</si>
  <si>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</si>
  <si>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</si>
  <si>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</si>
  <si>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</si>
  <si>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</si>
  <si>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</si>
  <si>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</si>
  <si>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</si>
  <si>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</si>
  <si>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</si>
  <si>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</si>
  <si>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</si>
  <si>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</si>
  <si>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</si>
  <si>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</si>
  <si>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</si>
  <si>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</si>
  <si>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</si>
  <si>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</si>
  <si>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</si>
  <si>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</si>
  <si>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</si>
  <si>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</si>
  <si>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</si>
  <si>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</si>
  <si>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</si>
  <si>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</si>
  <si>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</si>
  <si>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</si>
  <si>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</si>
  <si>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</si>
  <si>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</si>
  <si>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</si>
  <si>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</si>
  <si>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</si>
  <si>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</si>
  <si>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</si>
  <si>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</si>
  <si>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</si>
  <si>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</si>
  <si>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</si>
  <si>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</si>
  <si>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</si>
  <si>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</si>
  <si>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</si>
  <si>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</si>
  <si>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</si>
  <si>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</si>
  <si>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</si>
  <si>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</si>
  <si>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</si>
  <si>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</si>
  <si>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</si>
  <si>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</si>
  <si>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</si>
  <si>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</si>
  <si>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</si>
  <si>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</si>
  <si>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</si>
  <si>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</si>
  <si>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</si>
  <si>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</si>
  <si>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</si>
  <si>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</si>
  <si>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</si>
  <si>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</si>
  <si>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</si>
  <si>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</si>
  <si>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</si>
  <si>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</si>
  <si>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</si>
  <si>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</si>
  <si>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</si>
  <si>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</si>
  <si>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</si>
  <si>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</si>
  <si>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</si>
  <si>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</si>
  <si>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</si>
  <si>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</si>
  <si>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</si>
  <si>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</si>
  <si>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</si>
  <si>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</si>
  <si>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</si>
  <si>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</si>
  <si>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</si>
  <si>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</si>
  <si>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</si>
  <si>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</si>
  <si>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</si>
  <si>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</si>
  <si>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</si>
  <si>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</si>
  <si>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</si>
  <si>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</si>
  <si>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</si>
  <si>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</si>
  <si>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</si>
  <si>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</si>
  <si>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</si>
  <si>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</si>
  <si>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</si>
  <si>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</si>
  <si>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</si>
  <si>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</si>
  <si>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</si>
  <si>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</si>
  <si>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</si>
  <si>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</si>
  <si>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</si>
  <si>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</si>
  <si>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</si>
  <si>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</si>
  <si>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</si>
  <si>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</si>
  <si>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</si>
  <si>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</si>
  <si>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</si>
  <si>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</si>
  <si>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</si>
  <si>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</si>
  <si>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</si>
  <si>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</si>
  <si>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</si>
  <si>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</si>
  <si>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</si>
  <si>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</si>
  <si>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</si>
  <si>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</si>
  <si>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</si>
  <si>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</si>
  <si>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</si>
  <si>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</si>
  <si>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</si>
  <si>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</si>
  <si>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</si>
  <si>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</si>
  <si>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</si>
  <si>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</si>
  <si>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</si>
  <si>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</si>
  <si>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</si>
  <si>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</si>
  <si>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</si>
  <si>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</si>
  <si>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</si>
  <si>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</si>
  <si>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</si>
  <si>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</si>
  <si>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</si>
  <si>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</si>
  <si>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</si>
  <si>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</si>
  <si>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</si>
  <si>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</si>
  <si>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</si>
  <si>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</si>
  <si>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</si>
  <si>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</si>
  <si>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</si>
  <si>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</si>
  <si>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</si>
  <si>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</si>
  <si>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</si>
  <si>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</si>
  <si>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</si>
  <si>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</si>
  <si>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</si>
  <si>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</si>
  <si>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</si>
  <si>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</si>
  <si>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</si>
  <si>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</si>
  <si>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</si>
  <si>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</si>
  <si>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</si>
  <si>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</si>
  <si>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</si>
  <si>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</si>
  <si>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</si>
  <si>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</si>
  <si>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</si>
  <si>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</si>
  <si>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</si>
  <si>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</si>
  <si>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</si>
  <si>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</si>
  <si>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</si>
  <si>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</si>
  <si>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</si>
  <si>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</si>
  <si>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</si>
  <si>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</si>
  <si>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</si>
  <si>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</si>
  <si>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</si>
  <si>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</si>
  <si>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</si>
  <si>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</si>
  <si>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</si>
  <si>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</si>
  <si>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</si>
  <si>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</si>
  <si>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</si>
  <si>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</si>
  <si>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</si>
  <si>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</si>
  <si>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</si>
  <si>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</si>
  <si>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</si>
  <si>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</si>
  <si>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</si>
  <si>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</si>
  <si>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</si>
  <si>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</si>
  <si>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</si>
  <si>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</si>
  <si>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</si>
  <si>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</si>
  <si>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</si>
  <si>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</si>
  <si>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</si>
  <si>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</si>
  <si>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</si>
  <si>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</si>
  <si>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</si>
  <si>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</si>
  <si>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</si>
  <si>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</si>
  <si>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</si>
  <si>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</si>
  <si>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</si>
  <si>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</si>
  <si>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</si>
  <si>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</si>
  <si>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</si>
  <si>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</si>
  <si>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</si>
  <si>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</si>
  <si>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</si>
  <si>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</si>
  <si>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</si>
  <si>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</si>
  <si>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</si>
  <si>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</si>
  <si>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</si>
  <si>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</si>
  <si>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</si>
  <si>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</si>
  <si>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</si>
  <si>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</si>
  <si>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</si>
  <si>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</si>
  <si>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</si>
  <si>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</si>
  <si>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</si>
  <si>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</si>
  <si>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</si>
  <si>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</si>
  <si>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</si>
  <si>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</si>
  <si>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</si>
  <si>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</si>
  <si>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</si>
  <si>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</si>
  <si>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</si>
  <si>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</si>
  <si>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</si>
  <si>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</si>
  <si>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</si>
  <si>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</si>
  <si>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</si>
  <si>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</si>
  <si>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</si>
  <si>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</si>
  <si>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</si>
  <si>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</si>
  <si>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</si>
  <si>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</si>
  <si>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</si>
  <si>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</si>
  <si>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</si>
  <si>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</si>
  <si>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</si>
  <si>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</si>
  <si>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</si>
  <si>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</si>
  <si>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</si>
  <si>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</si>
  <si>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</si>
  <si>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</si>
  <si>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</si>
  <si>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</si>
  <si>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</si>
  <si>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</si>
  <si>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</si>
  <si>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</si>
  <si>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</si>
  <si>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</si>
  <si>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</si>
  <si>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</si>
  <si>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</si>
  <si>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</si>
  <si>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</si>
  <si>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</si>
  <si>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</si>
  <si>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</si>
  <si>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</si>
  <si>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</si>
  <si>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</si>
  <si>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</si>
  <si>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</si>
  <si>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</si>
  <si>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</si>
  <si>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</si>
  <si>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</si>
  <si>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</si>
  <si>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</si>
  <si>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</si>
  <si>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</si>
  <si>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</si>
  <si>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</si>
  <si>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</si>
  <si>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</si>
  <si>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</si>
  <si>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</si>
  <si>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</si>
  <si>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</si>
  <si>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</si>
  <si>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</si>
  <si>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</si>
  <si>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</si>
  <si>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</si>
  <si>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</si>
  <si>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</si>
  <si>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</si>
  <si>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</si>
  <si>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</si>
  <si>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</si>
  <si>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</si>
  <si>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</si>
  <si>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</si>
  <si>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</si>
  <si>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</si>
  <si>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</si>
  <si>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</si>
  <si>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</si>
  <si>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</si>
  <si>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</si>
  <si>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</si>
  <si>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</si>
  <si>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</si>
  <si>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</si>
  <si>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</si>
  <si>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</si>
  <si>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</si>
  <si>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</si>
  <si>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</si>
  <si>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</si>
  <si>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</si>
  <si>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</si>
  <si>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</si>
  <si>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</si>
  <si>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</si>
  <si>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</si>
  <si>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</si>
  <si>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</si>
  <si>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</si>
  <si>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</si>
  <si>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</si>
  <si>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</si>
  <si>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</si>
  <si>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</si>
  <si>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</si>
  <si>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</si>
  <si>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</si>
  <si>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</si>
  <si>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</si>
  <si>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</si>
  <si>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</si>
  <si>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</si>
  <si>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</si>
  <si>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</si>
  <si>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</si>
  <si>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</si>
  <si>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</si>
  <si>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</si>
  <si>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</si>
  <si>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</si>
  <si>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</si>
  <si>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</si>
  <si>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</si>
  <si>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</si>
  <si>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</si>
  <si>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</si>
  <si>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</si>
  <si>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</si>
  <si>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</si>
  <si>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</si>
  <si>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</si>
  <si>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</si>
  <si>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</si>
  <si>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</si>
  <si>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</si>
  <si>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</si>
  <si>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</si>
  <si>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</si>
  <si>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</si>
  <si>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</si>
  <si>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</si>
  <si>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</si>
  <si>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</si>
  <si>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</si>
  <si>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</si>
  <si>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</si>
  <si>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</si>
  <si>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</si>
  <si>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</si>
  <si>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</si>
  <si>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</si>
  <si>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</si>
  <si>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</si>
  <si>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</si>
  <si>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</si>
  <si>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</si>
  <si>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</si>
  <si>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</si>
  <si>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</si>
  <si>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</si>
  <si>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</si>
  <si>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</si>
  <si>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</si>
  <si>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</si>
  <si>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</si>
  <si>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</si>
  <si>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</si>
  <si>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</si>
  <si>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</si>
  <si>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</si>
  <si>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</si>
  <si>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</si>
  <si>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</si>
  <si>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</si>
  <si>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</si>
  <si>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</si>
  <si>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</si>
  <si>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</si>
  <si>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</si>
  <si>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</si>
  <si>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</si>
  <si>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</si>
  <si>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</si>
  <si>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</si>
  <si>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</si>
  <si>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</si>
  <si>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</si>
  <si>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</si>
  <si>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</si>
  <si>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</si>
  <si>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</si>
  <si>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</si>
  <si>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</si>
  <si>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</si>
  <si>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</si>
  <si>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</si>
  <si>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</si>
  <si>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</si>
  <si>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</si>
  <si>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</si>
  <si>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</si>
  <si>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</si>
  <si>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</si>
  <si>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</si>
  <si>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</si>
  <si>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</si>
  <si>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</si>
  <si>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</si>
  <si>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</si>
  <si>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</si>
  <si>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</si>
  <si>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</si>
  <si>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</si>
  <si>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</si>
  <si>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</si>
  <si>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</si>
  <si>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</si>
  <si>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</si>
  <si>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</si>
  <si>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</si>
  <si>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</si>
  <si>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</si>
  <si>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</si>
  <si>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</si>
  <si>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</si>
  <si>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</si>
  <si>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</si>
  <si>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</si>
  <si>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</si>
  <si>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</si>
  <si>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</si>
  <si>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</si>
  <si>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</si>
  <si>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</si>
  <si>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</si>
  <si>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</si>
  <si>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</si>
  <si>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</si>
  <si>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</si>
  <si>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</si>
  <si>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</si>
  <si>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</si>
  <si>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</si>
  <si>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</si>
  <si>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</si>
  <si>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</si>
  <si>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</si>
  <si>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</si>
  <si>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</si>
  <si>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</si>
  <si>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</si>
  <si>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</si>
  <si>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</si>
  <si>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</si>
  <si>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</si>
  <si>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</si>
  <si>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</si>
  <si>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</si>
  <si>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</si>
  <si>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</si>
  <si>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</si>
  <si>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</si>
  <si>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</si>
  <si>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</si>
  <si>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</si>
  <si>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</si>
  <si>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</si>
  <si>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</si>
  <si>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</si>
  <si>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</si>
  <si>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</si>
  <si>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</si>
  <si>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</si>
  <si>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</si>
  <si>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</si>
  <si>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</si>
  <si>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</si>
  <si>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</si>
  <si>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</si>
  <si>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</si>
  <si>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</si>
  <si>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</si>
  <si>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</si>
  <si>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</si>
  <si>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</si>
  <si>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</si>
  <si>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</si>
  <si>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</si>
  <si>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</si>
  <si>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</si>
  <si>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</si>
  <si>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</si>
  <si>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</si>
  <si>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</si>
  <si>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</si>
  <si>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</si>
  <si>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</si>
  <si>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</si>
  <si>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</si>
  <si>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</si>
  <si>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</si>
  <si>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</si>
  <si>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</si>
  <si>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</si>
  <si>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</si>
  <si>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</si>
  <si>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</si>
  <si>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</si>
  <si>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</si>
  <si>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</si>
  <si>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</si>
  <si>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</si>
  <si>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</si>
  <si>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</si>
  <si>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</si>
  <si>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</si>
  <si>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</si>
  <si>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</si>
  <si>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</si>
  <si>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</si>
  <si>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</si>
  <si>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</si>
  <si>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</si>
  <si>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</si>
  <si>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</si>
  <si>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</si>
  <si>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</si>
  <si>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</si>
  <si>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</si>
  <si>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</si>
  <si>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</si>
  <si>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</si>
  <si>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</si>
  <si>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</si>
  <si>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</si>
  <si>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</si>
  <si>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</si>
  <si>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</si>
  <si>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</si>
  <si>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</si>
  <si>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</si>
  <si>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</si>
  <si>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</si>
  <si>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</si>
  <si>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</si>
  <si>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</si>
  <si>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</si>
  <si>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</si>
  <si>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</si>
  <si>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</si>
  <si>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</si>
  <si>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</si>
  <si>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</si>
  <si>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</si>
  <si>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</si>
  <si>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</si>
  <si>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</si>
  <si>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</si>
  <si>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</si>
  <si>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</si>
  <si>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</si>
  <si>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</si>
  <si>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</si>
  <si>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</si>
  <si>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</si>
  <si>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</si>
  <si>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</si>
  <si>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</si>
  <si>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</si>
  <si>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</si>
  <si>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</si>
  <si>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</si>
  <si>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</si>
  <si>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</si>
  <si>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</si>
  <si>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</si>
  <si>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</si>
  <si>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</si>
  <si>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</si>
  <si>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</si>
  <si>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</si>
  <si>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</si>
  <si>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</si>
  <si>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</si>
  <si>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</si>
  <si>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</si>
  <si>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</si>
  <si>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</si>
  <si>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</si>
  <si>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</si>
  <si>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</si>
  <si>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</si>
  <si>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</si>
  <si>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</si>
  <si>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</si>
  <si>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</si>
  <si>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</si>
  <si>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</si>
  <si>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</si>
  <si>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</si>
  <si>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</si>
  <si>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</si>
  <si>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</si>
  <si>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</si>
  <si>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</si>
  <si>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</si>
  <si>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</si>
  <si>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</si>
  <si>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</si>
  <si>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</si>
  <si>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</si>
  <si>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</si>
  <si>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</si>
  <si>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</si>
  <si>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</si>
  <si>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</si>
  <si>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</si>
  <si>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</si>
  <si>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</si>
  <si>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</si>
  <si>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</si>
  <si>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</si>
  <si>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</si>
  <si>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</si>
  <si>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</si>
  <si>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</si>
  <si>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</si>
  <si>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</si>
  <si>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</si>
  <si>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</si>
  <si>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</si>
  <si>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</si>
  <si>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</si>
  <si>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</si>
  <si>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</si>
  <si>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</si>
  <si>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</si>
  <si>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</si>
  <si>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</si>
  <si>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</si>
  <si>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</si>
  <si>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</si>
  <si>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</si>
  <si>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</si>
  <si>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</si>
  <si>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</si>
  <si>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</si>
  <si>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</si>
  <si>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</si>
  <si>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</si>
  <si>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</si>
  <si>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</si>
  <si>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</si>
  <si>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</si>
  <si>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</si>
  <si>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</si>
  <si>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</si>
  <si>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</si>
  <si>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</si>
  <si>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</si>
  <si>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</si>
  <si>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</si>
  <si>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</si>
  <si>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</si>
  <si>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</si>
  <si>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</si>
  <si>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</si>
  <si>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</si>
  <si>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</si>
  <si>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</si>
  <si>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</si>
  <si>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</si>
  <si>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</si>
  <si>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</si>
  <si>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</si>
  <si>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</si>
  <si>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</si>
  <si>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</si>
  <si>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</si>
  <si>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</si>
  <si>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</si>
  <si>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</si>
  <si>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</si>
  <si>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</si>
  <si>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</si>
  <si>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</si>
  <si>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</si>
  <si>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</si>
  <si>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</si>
  <si>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</si>
  <si>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</si>
  <si>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</si>
  <si>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</si>
  <si>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</si>
  <si>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</si>
  <si>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</si>
  <si>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</si>
  <si>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</si>
  <si>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</si>
  <si>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</si>
  <si>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</si>
  <si>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</si>
  <si>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</si>
  <si>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</si>
  <si>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</si>
  <si>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</si>
  <si>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</si>
  <si>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</si>
  <si>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</si>
  <si>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</si>
  <si>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</si>
  <si>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</si>
  <si>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</si>
  <si>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</si>
  <si>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</si>
  <si>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</si>
  <si>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</si>
  <si>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</si>
  <si>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</si>
  <si>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</si>
  <si>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</si>
  <si>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</si>
  <si>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</si>
  <si>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</si>
  <si>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</si>
  <si>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</si>
  <si>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</si>
  <si>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</si>
  <si>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</si>
  <si>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</si>
  <si>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</si>
  <si>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</si>
  <si>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</si>
  <si>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</si>
  <si>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</si>
  <si>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</si>
  <si>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</si>
  <si>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</si>
  <si>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</si>
  <si>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</si>
  <si>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</si>
  <si>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</si>
  <si>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</si>
  <si>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</si>
  <si>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</si>
  <si>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</si>
  <si>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</si>
  <si>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</si>
  <si>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</si>
  <si>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</si>
  <si>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</si>
  <si>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</si>
  <si>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</si>
  <si>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</si>
  <si>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</si>
  <si>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</si>
  <si>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</si>
  <si>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</si>
  <si>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</si>
  <si>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</si>
  <si>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</si>
  <si>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</si>
  <si>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</si>
  <si>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</si>
  <si>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</si>
  <si>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</si>
  <si>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</si>
  <si>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</si>
  <si>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</si>
  <si>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</si>
  <si>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</si>
  <si>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</si>
  <si>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</si>
  <si>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</si>
  <si>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</si>
  <si>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</si>
  <si>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</si>
  <si>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</si>
  <si>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</si>
  <si>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</si>
  <si>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</si>
  <si>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</si>
  <si>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</si>
  <si>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</si>
  <si>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</si>
  <si>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</si>
  <si>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</si>
  <si>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</si>
  <si>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</si>
  <si>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</si>
  <si>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</si>
  <si>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</si>
  <si>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</si>
  <si>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</si>
  <si>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</si>
  <si>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</si>
  <si>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</si>
  <si>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</si>
  <si>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</si>
  <si>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</si>
  <si>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</si>
  <si>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</si>
  <si>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</si>
  <si>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</si>
  <si>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</si>
  <si>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</si>
  <si>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</si>
  <si>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</si>
  <si>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</si>
  <si>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</si>
  <si>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</si>
  <si>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</si>
  <si>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</si>
  <si>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</si>
  <si>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</si>
  <si>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</si>
  <si>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</si>
  <si>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</si>
  <si>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</si>
  <si>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</si>
  <si>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</si>
  <si>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</si>
  <si>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</si>
  <si>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</si>
  <si>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</si>
  <si>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</si>
  <si>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</si>
  <si>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</si>
  <si>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</si>
  <si>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</si>
  <si>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</si>
  <si>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</si>
  <si>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</si>
  <si>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</si>
  <si>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</si>
  <si>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</si>
  <si>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</si>
  <si>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</si>
  <si>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</si>
  <si>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</si>
  <si>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</si>
  <si>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</si>
  <si>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</si>
  <si>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</si>
  <si>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</si>
  <si>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</si>
  <si>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</si>
  <si>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</si>
  <si>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</si>
  <si>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</si>
  <si>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</si>
  <si>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</si>
  <si>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</si>
  <si>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</si>
  <si>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</si>
  <si>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</si>
  <si>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</si>
  <si>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</si>
  <si>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</si>
  <si>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</si>
  <si>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</si>
  <si>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</si>
  <si>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</si>
  <si>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</si>
  <si>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</si>
  <si>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</si>
  <si>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</si>
  <si>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</si>
  <si>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</si>
  <si>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</si>
  <si>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</si>
  <si>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</si>
  <si>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</si>
  <si>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</si>
  <si>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</si>
  <si>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</si>
  <si>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</si>
  <si>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</si>
  <si>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</si>
  <si>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</si>
  <si>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</si>
  <si>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</si>
  <si>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</si>
  <si>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</si>
  <si>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</si>
  <si>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</si>
  <si>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</si>
  <si>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</si>
  <si>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</si>
  <si>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</si>
  <si>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</si>
  <si>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</si>
  <si>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</si>
  <si>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</si>
  <si>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</si>
  <si>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</si>
  <si>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</si>
  <si>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</si>
  <si>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</si>
  <si>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</si>
  <si>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</si>
  <si>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</si>
  <si>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</si>
  <si>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</si>
  <si>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</si>
  <si>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</si>
  <si>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</si>
  <si>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</si>
  <si>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</si>
  <si>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</si>
  <si>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</si>
  <si>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</si>
  <si>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</si>
  <si>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</si>
  <si>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</si>
  <si>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</si>
  <si>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</si>
  <si>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</si>
  <si>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</si>
  <si>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</si>
  <si>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</si>
  <si>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</si>
  <si>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</si>
  <si>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</si>
  <si>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</si>
  <si>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</si>
  <si>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</si>
  <si>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</si>
  <si>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</si>
  <si>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</si>
  <si>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</si>
  <si>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</si>
  <si>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</si>
  <si>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</si>
  <si>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</si>
  <si>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</si>
  <si>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</si>
  <si>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</si>
  <si>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</si>
  <si>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</si>
  <si>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</si>
  <si>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</si>
  <si>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</si>
  <si>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</si>
  <si>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</si>
  <si>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</si>
  <si>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</si>
  <si>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</si>
  <si>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</si>
  <si>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</si>
  <si>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</si>
  <si>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</si>
  <si>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</si>
  <si>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</si>
  <si>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</si>
  <si>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</si>
  <si>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</si>
  <si>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</si>
  <si>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</si>
  <si>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</si>
  <si>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</si>
  <si>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</si>
  <si>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</si>
  <si>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</si>
  <si>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</si>
  <si>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</si>
  <si>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</si>
  <si>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</si>
  <si>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</si>
  <si>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</si>
  <si>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</si>
  <si>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</si>
  <si>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</si>
  <si>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</si>
  <si>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</si>
  <si>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</si>
  <si>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</si>
  <si>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</si>
  <si>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</si>
  <si>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</si>
  <si>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</si>
  <si>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</si>
  <si>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</si>
  <si>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</si>
  <si>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</si>
  <si>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</si>
  <si>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</si>
  <si>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</si>
  <si>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</si>
  <si>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</si>
  <si>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</si>
  <si>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</si>
  <si>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</si>
  <si>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</si>
  <si>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</si>
  <si>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</si>
  <si>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</si>
  <si>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</si>
  <si>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</si>
  <si>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</si>
  <si>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</si>
  <si>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</si>
  <si>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</si>
  <si>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</si>
  <si>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</si>
  <si>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</si>
  <si>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</si>
  <si>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</si>
  <si>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</si>
  <si>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</si>
  <si>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</si>
  <si>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</si>
  <si>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</si>
  <si>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</si>
  <si>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</si>
  <si>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</si>
  <si>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</si>
  <si>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</si>
  <si>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</si>
  <si>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</si>
  <si>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</si>
  <si>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</si>
  <si>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</si>
  <si>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</si>
  <si>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</si>
  <si>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</si>
  <si>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</si>
  <si>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</si>
  <si>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</si>
  <si>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</si>
  <si>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</si>
  <si>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</si>
  <si>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</si>
  <si>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</si>
  <si>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</si>
  <si>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</si>
  <si>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</si>
  <si>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</si>
  <si>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</si>
  <si>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</si>
  <si>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</si>
  <si>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</si>
  <si>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</si>
  <si>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</si>
  <si>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</si>
  <si>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</si>
  <si>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</si>
  <si>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</si>
  <si>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</si>
  <si>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</si>
  <si>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</si>
  <si>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</si>
  <si>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</si>
  <si>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</si>
  <si>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</si>
  <si>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</si>
  <si>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</si>
  <si>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</si>
  <si>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</si>
  <si>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</si>
  <si>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</si>
  <si>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</si>
  <si>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</si>
  <si>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</si>
  <si>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</si>
  <si>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</si>
  <si>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</si>
  <si>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</si>
  <si>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</si>
  <si>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</si>
  <si>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</si>
  <si>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</si>
  <si>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</si>
  <si>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</si>
  <si>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</si>
  <si>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</si>
  <si>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</si>
  <si>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</si>
  <si>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</si>
  <si>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</si>
  <si>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</si>
  <si>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</si>
  <si>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</si>
  <si>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</si>
  <si>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</si>
  <si>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</si>
  <si>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</si>
  <si>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</si>
  <si>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</si>
  <si>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</si>
  <si>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</si>
  <si>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</si>
  <si>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</si>
  <si>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</si>
  <si>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</si>
  <si>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</si>
  <si>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</si>
  <si>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</si>
  <si>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</si>
  <si>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</si>
  <si>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</si>
  <si>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</si>
  <si>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</si>
  <si>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</si>
  <si>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</si>
  <si>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</si>
  <si>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</si>
  <si>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</si>
  <si>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</si>
  <si>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</si>
  <si>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</si>
  <si>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</si>
  <si>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</si>
  <si>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</si>
  <si>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</si>
  <si>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</si>
  <si>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</si>
  <si>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</si>
  <si>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</si>
  <si>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</si>
  <si>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</si>
  <si>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</si>
  <si>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</si>
  <si>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</si>
  <si>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</si>
  <si>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</si>
  <si>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</si>
  <si>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</si>
  <si>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</si>
  <si>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</si>
  <si>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</si>
  <si>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</si>
  <si>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</si>
  <si>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</si>
  <si>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</si>
  <si>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</si>
  <si>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</si>
  <si>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</si>
  <si>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</si>
  <si>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</si>
  <si>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</si>
  <si>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</si>
  <si>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</si>
  <si>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</si>
  <si>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</si>
  <si>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</si>
  <si>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</si>
  <si>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</si>
  <si>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</si>
  <si>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</si>
  <si>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</si>
  <si>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</si>
  <si>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</si>
  <si>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</si>
  <si>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</si>
  <si>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</si>
  <si>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</si>
  <si>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</si>
  <si>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</si>
  <si>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</si>
  <si>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</si>
  <si>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</si>
  <si>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</si>
  <si>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</si>
  <si>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</si>
  <si>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</si>
  <si>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</si>
  <si>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</si>
  <si>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</si>
  <si>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</si>
  <si>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</si>
  <si>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</si>
  <si>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</si>
  <si>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</si>
  <si>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</si>
  <si>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</si>
  <si>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</si>
  <si>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</si>
  <si>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</si>
  <si>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</si>
  <si>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</si>
  <si>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</si>
  <si>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</si>
  <si>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</si>
  <si>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</si>
  <si>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</si>
  <si>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</si>
  <si>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</si>
  <si>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</si>
  <si>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</si>
  <si>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</si>
  <si>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</si>
  <si>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</si>
  <si>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</si>
  <si>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</si>
  <si>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</si>
  <si>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</si>
  <si>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</si>
  <si>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</si>
  <si>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</si>
  <si>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</si>
  <si>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</si>
  <si>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</si>
  <si>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</si>
  <si>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</si>
  <si>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</si>
  <si>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</si>
  <si>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</si>
  <si>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</si>
  <si>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</si>
  <si>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</si>
  <si>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</si>
  <si>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</si>
  <si>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</si>
  <si>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</si>
  <si>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</si>
  <si>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</si>
  <si>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</si>
  <si>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</si>
  <si>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</si>
  <si>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</si>
  <si>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</si>
  <si>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</si>
  <si>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</si>
  <si>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</si>
  <si>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</si>
  <si>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</si>
  <si>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</si>
  <si>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</si>
  <si>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</si>
  <si>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</si>
  <si>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</si>
  <si>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</si>
  <si>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</si>
  <si>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</si>
  <si>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</si>
  <si>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</si>
  <si>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</si>
  <si>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</si>
  <si>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</si>
  <si>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</si>
  <si>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</si>
  <si>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</si>
  <si>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</si>
  <si>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</si>
  <si>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</si>
  <si>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</si>
  <si>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</si>
  <si>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</si>
  <si>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</si>
  <si>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</si>
  <si>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</si>
  <si>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</si>
  <si>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</si>
  <si>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</si>
  <si>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</si>
  <si>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</si>
  <si>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</si>
  <si>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</si>
  <si>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</si>
  <si>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</si>
  <si>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</si>
  <si>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</si>
  <si>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</si>
  <si>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</si>
  <si>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</si>
  <si>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</si>
  <si>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</si>
  <si>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</si>
  <si>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</si>
  <si>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</si>
  <si>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</si>
  <si>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</si>
  <si>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</si>
  <si>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</si>
  <si>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</si>
  <si>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</si>
  <si>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</si>
  <si>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</si>
  <si>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</si>
  <si>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</si>
  <si>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</si>
  <si>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</si>
  <si>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</si>
  <si>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</si>
  <si>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</si>
  <si>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</si>
  <si>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</si>
  <si>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</si>
  <si>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</si>
  <si>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</si>
  <si>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</si>
  <si>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</si>
  <si>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</si>
  <si>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</si>
  <si>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</si>
  <si>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</si>
  <si>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</si>
  <si>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</si>
  <si>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</si>
  <si>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</si>
  <si>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</si>
  <si>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</si>
  <si>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</si>
  <si>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</si>
  <si>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</si>
  <si>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</si>
  <si>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</si>
  <si>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</si>
  <si>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</si>
  <si>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</si>
  <si>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</si>
  <si>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</si>
  <si>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</si>
  <si>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</si>
  <si>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</si>
  <si>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</si>
  <si>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</si>
  <si>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</si>
  <si>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</si>
  <si>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</si>
  <si>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</si>
  <si>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</si>
  <si>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</si>
  <si>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</si>
  <si>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</si>
  <si>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</si>
  <si>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</si>
  <si>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</si>
  <si>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</si>
  <si>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</si>
  <si>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</si>
  <si>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</si>
  <si>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</si>
  <si>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</si>
  <si>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</si>
  <si>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</si>
  <si>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</si>
  <si>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</si>
  <si>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</si>
  <si>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</si>
  <si>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</si>
  <si>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</si>
  <si>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</si>
  <si>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</si>
  <si>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</si>
  <si>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</si>
  <si>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</si>
  <si>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</si>
  <si>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</si>
  <si>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</si>
  <si>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</si>
  <si>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</si>
  <si>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</si>
  <si>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</si>
  <si>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</si>
  <si>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</si>
  <si>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</si>
  <si>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</si>
  <si>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</si>
  <si>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</si>
  <si>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</si>
  <si>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</si>
  <si>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</si>
  <si>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</si>
  <si>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</si>
  <si>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</si>
  <si>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</si>
  <si>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</si>
  <si>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</si>
  <si>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</si>
  <si>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</si>
  <si>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</si>
  <si>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</si>
  <si>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</si>
  <si>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</si>
  <si>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</si>
  <si>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</si>
  <si>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</si>
  <si>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</si>
  <si>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</si>
  <si>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</si>
  <si>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</si>
  <si>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</si>
  <si>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</si>
  <si>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</si>
  <si>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</si>
  <si>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</si>
  <si>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</si>
  <si>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</si>
  <si>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</si>
  <si>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</si>
  <si>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</si>
  <si>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</si>
  <si>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</si>
  <si>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</si>
  <si>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</si>
  <si>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</si>
  <si>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</si>
  <si>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</si>
  <si>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</si>
  <si>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</si>
  <si>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</si>
  <si>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</si>
  <si>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</si>
  <si>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</si>
  <si>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</si>
  <si>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</si>
  <si>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</si>
  <si>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</si>
  <si>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</si>
  <si>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</si>
  <si>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</si>
  <si>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</si>
  <si>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</si>
  <si>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</si>
  <si>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</si>
  <si>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</si>
  <si>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</si>
  <si>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</si>
  <si>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</si>
  <si>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</si>
  <si>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</si>
  <si>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</si>
  <si>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</si>
  <si>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</si>
  <si>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</si>
  <si>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</si>
  <si>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</si>
  <si>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</si>
  <si>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</si>
  <si>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</si>
  <si>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</si>
  <si>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</si>
  <si>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</si>
  <si>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</si>
  <si>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</si>
  <si>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</si>
  <si>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</si>
  <si>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</si>
  <si>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</si>
  <si>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</si>
  <si>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</si>
  <si>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</si>
  <si>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</si>
  <si>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</si>
  <si>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</si>
  <si>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</si>
  <si>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</si>
  <si>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</si>
  <si>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</si>
  <si>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</si>
  <si>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</si>
  <si>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</si>
  <si>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</si>
  <si>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</si>
  <si>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</si>
  <si>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</si>
  <si>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</si>
  <si>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</si>
  <si>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</si>
  <si>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</si>
  <si>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</si>
  <si>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</si>
  <si>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</si>
  <si>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</si>
  <si>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</si>
  <si>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</si>
  <si>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</si>
  <si>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</si>
  <si>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</si>
  <si>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</si>
  <si>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</si>
  <si>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</si>
  <si>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</si>
  <si>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</si>
  <si>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</si>
  <si>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</si>
  <si>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</si>
  <si>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</si>
  <si>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</si>
  <si>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</si>
  <si>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</si>
  <si>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</si>
  <si>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</si>
  <si>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</si>
  <si>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</si>
  <si>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</si>
  <si>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</si>
  <si>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</si>
  <si>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</si>
  <si>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</si>
  <si>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</si>
  <si>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</si>
  <si>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</si>
  <si>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</si>
  <si>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</si>
  <si>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</si>
  <si>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</si>
  <si>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</si>
  <si>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</si>
  <si>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</si>
  <si>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</si>
  <si>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</si>
  <si>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</si>
  <si>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</si>
  <si>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</si>
  <si>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</si>
  <si>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</si>
  <si>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</si>
  <si>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</si>
  <si>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</si>
  <si>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</si>
  <si>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</si>
  <si>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</si>
  <si>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</si>
  <si>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</si>
  <si>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</si>
  <si>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</si>
  <si>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</si>
  <si>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</si>
  <si>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</si>
  <si>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</si>
  <si>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</si>
  <si>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</si>
  <si>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</si>
  <si>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</si>
  <si>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</si>
  <si>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</si>
  <si>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</si>
  <si>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</si>
  <si>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</si>
  <si>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</si>
  <si>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</si>
  <si>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</si>
  <si>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</si>
  <si>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</si>
  <si>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</si>
  <si>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</si>
  <si>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</si>
  <si>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</si>
  <si>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</si>
  <si>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</si>
  <si>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</si>
  <si>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</si>
  <si>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</si>
  <si>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</si>
  <si>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</si>
  <si>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</si>
  <si>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</si>
  <si>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</si>
  <si>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</si>
  <si>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</si>
  <si>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</si>
  <si>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</si>
  <si>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</si>
  <si>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</si>
  <si>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</si>
  <si>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</si>
  <si>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</si>
  <si>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</si>
  <si>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</si>
  <si>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</si>
  <si>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</si>
  <si>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</si>
  <si>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</si>
  <si>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</si>
  <si>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</si>
  <si>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</si>
  <si>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</si>
  <si>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</si>
  <si>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</si>
  <si>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</si>
  <si>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</si>
  <si>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</si>
  <si>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</si>
  <si>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</si>
  <si>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</si>
  <si>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</si>
  <si>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</si>
  <si>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</si>
  <si>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</si>
  <si>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</si>
  <si>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</si>
  <si>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</si>
  <si>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</si>
  <si>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</si>
  <si>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</si>
  <si>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</si>
  <si>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</si>
  <si>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</si>
  <si>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</si>
  <si>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</si>
  <si>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</si>
  <si>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</si>
  <si>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</si>
  <si>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</si>
  <si>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</si>
  <si>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</si>
  <si>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</si>
  <si>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</si>
  <si>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</si>
  <si>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</si>
  <si>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</si>
  <si>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</si>
  <si>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</si>
  <si>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</si>
  <si>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</si>
  <si>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</si>
  <si>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</si>
  <si>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</si>
  <si>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</si>
  <si>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</si>
  <si>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</si>
  <si>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</si>
  <si>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</si>
  <si>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</si>
  <si>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</si>
  <si>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</si>
  <si>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</si>
  <si>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</si>
  <si>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</si>
  <si>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</si>
  <si>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</si>
  <si>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</si>
  <si>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</si>
  <si>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</si>
  <si>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</si>
  <si>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</si>
  <si>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</si>
  <si>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</si>
  <si>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</si>
  <si>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</si>
  <si>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</si>
  <si>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</si>
  <si>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</si>
  <si>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</si>
  <si>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</si>
  <si>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</si>
  <si>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</si>
  <si>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</si>
  <si>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</si>
  <si>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</si>
  <si>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</si>
  <si>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</si>
  <si>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</si>
  <si>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</si>
  <si>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</si>
  <si>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</si>
  <si>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</si>
  <si>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</si>
  <si>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</si>
  <si>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</si>
  <si>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</si>
  <si>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</si>
  <si>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</si>
  <si>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</si>
  <si>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</si>
  <si>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</si>
  <si>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</si>
  <si>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</si>
  <si>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</si>
  <si>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</si>
  <si>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</si>
  <si>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</si>
  <si>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</si>
  <si>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</si>
  <si>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</si>
  <si>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</si>
  <si>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</si>
  <si>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</si>
  <si>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</si>
  <si>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</si>
  <si>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</si>
  <si>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</si>
  <si>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</si>
  <si>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</si>
  <si>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</si>
  <si>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</si>
  <si>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</si>
  <si>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</si>
  <si>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</si>
  <si>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</si>
  <si>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</si>
  <si>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</si>
  <si>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</si>
  <si>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</si>
  <si>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</si>
  <si>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</si>
  <si>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</si>
  <si>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</si>
  <si>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</si>
  <si>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</si>
  <si>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</si>
  <si>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</si>
  <si>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</si>
  <si>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</si>
  <si>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</si>
  <si>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</si>
  <si>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</si>
  <si>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</si>
  <si>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</si>
  <si>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</si>
  <si>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</si>
  <si>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</si>
  <si>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</si>
  <si>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</si>
  <si>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</si>
  <si>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</si>
  <si>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</si>
  <si>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</si>
  <si>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</si>
  <si>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</si>
  <si>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</si>
  <si>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</si>
  <si>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</si>
  <si>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</si>
  <si>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</si>
  <si>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</si>
  <si>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</si>
  <si>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</si>
  <si>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</si>
  <si>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</si>
  <si>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</si>
  <si>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</si>
  <si>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</si>
  <si>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</si>
  <si>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</si>
  <si>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</si>
  <si>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</si>
  <si>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</si>
  <si>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</si>
  <si>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</si>
  <si>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</si>
  <si>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</si>
  <si>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</si>
  <si>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</si>
  <si>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</si>
  <si>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</si>
  <si>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</si>
  <si>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</si>
  <si>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</si>
  <si>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</si>
  <si>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</si>
  <si>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</si>
  <si>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</si>
  <si>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</si>
  <si>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</si>
  <si>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</si>
  <si>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</si>
  <si>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</si>
  <si>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</si>
  <si>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</si>
  <si>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</si>
  <si>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</si>
  <si>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</si>
  <si>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</si>
  <si>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</si>
  <si>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</si>
  <si>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</si>
  <si>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</si>
  <si>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</si>
  <si>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</si>
  <si>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</si>
  <si>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</si>
  <si>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</si>
  <si>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</si>
  <si>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</si>
  <si>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</si>
  <si>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</si>
  <si>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</si>
  <si>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</si>
  <si>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</si>
  <si>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</si>
  <si>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</si>
  <si>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</si>
  <si>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</si>
  <si>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</si>
  <si>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</si>
  <si>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</si>
  <si>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</si>
  <si>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</si>
  <si>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</si>
  <si>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</si>
  <si>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</si>
  <si>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</si>
  <si>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</si>
  <si>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</si>
  <si>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</si>
  <si>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</si>
  <si>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</si>
  <si>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</si>
  <si>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</si>
  <si>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</si>
  <si>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</si>
  <si>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</si>
  <si>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</si>
  <si>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</si>
  <si>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</si>
  <si>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</si>
  <si>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</si>
  <si>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</si>
  <si>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</si>
  <si>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</si>
  <si>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</si>
  <si>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</si>
  <si>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</si>
  <si>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</si>
  <si>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</si>
  <si>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</si>
  <si>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</si>
  <si>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</si>
  <si>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</si>
  <si>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</si>
  <si>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</si>
  <si>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</si>
  <si>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</si>
  <si>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</si>
  <si>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</si>
  <si>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</si>
  <si>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</si>
  <si>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</si>
  <si>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</si>
  <si>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</si>
  <si>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</si>
  <si>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</si>
  <si>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</si>
  <si>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</si>
  <si>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</si>
  <si>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</si>
  <si>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</si>
  <si>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</si>
  <si>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</si>
  <si>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</si>
  <si>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</si>
  <si>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</si>
  <si>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</si>
  <si>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</si>
  <si>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</si>
  <si>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</si>
  <si>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</si>
  <si>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</si>
  <si>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</si>
  <si>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</si>
  <si>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</si>
  <si>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</si>
  <si>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</si>
  <si>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</si>
  <si>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</si>
  <si>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</si>
  <si>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</si>
  <si>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</si>
  <si>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</si>
  <si>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</si>
  <si>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</si>
  <si>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</si>
  <si>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</si>
  <si>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</si>
  <si>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</si>
  <si>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</si>
  <si>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</si>
  <si>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</si>
  <si>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</si>
  <si>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</si>
  <si>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</si>
  <si>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</si>
  <si>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</si>
  <si>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</si>
  <si>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</si>
  <si>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</si>
  <si>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</si>
  <si>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</si>
  <si>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</si>
  <si>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</si>
  <si>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</si>
  <si>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</si>
  <si>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</si>
  <si>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</si>
  <si>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</si>
  <si>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</si>
  <si>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</si>
  <si>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</si>
  <si>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</si>
  <si>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</si>
  <si>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</si>
  <si>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</si>
  <si>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</si>
  <si>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</si>
  <si>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</si>
  <si>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</si>
  <si>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</si>
  <si>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</si>
  <si>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</si>
  <si>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</si>
  <si>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</si>
  <si>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</si>
  <si>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</si>
  <si>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</si>
  <si>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</si>
  <si>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</si>
  <si>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</si>
  <si>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</si>
  <si>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</si>
  <si>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</si>
  <si>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</si>
  <si>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</si>
  <si>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</si>
  <si>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</si>
  <si>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</si>
  <si>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</si>
  <si>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</si>
  <si>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</si>
  <si>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</si>
  <si>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</si>
  <si>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</si>
  <si>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</si>
  <si>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</si>
  <si>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</si>
  <si>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</si>
  <si>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</si>
  <si>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</si>
  <si>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</si>
  <si>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</si>
  <si>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</si>
  <si>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</si>
  <si>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</si>
  <si>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</si>
  <si>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</si>
  <si>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</si>
  <si>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</si>
  <si>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</si>
  <si>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</si>
  <si>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</si>
  <si>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</si>
  <si>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</si>
  <si>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</si>
  <si>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</si>
  <si>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</si>
  <si>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</si>
  <si>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</si>
  <si>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</si>
  <si>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</si>
  <si>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</si>
  <si>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</si>
  <si>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</si>
  <si>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</si>
  <si>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</si>
  <si>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</si>
  <si>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</si>
  <si>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</si>
  <si>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</si>
  <si>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</si>
  <si>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</si>
  <si>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</si>
  <si>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</si>
  <si>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</si>
  <si>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</si>
  <si>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</si>
  <si>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</si>
  <si>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</si>
  <si>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</si>
  <si>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</si>
  <si>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</si>
  <si>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</si>
  <si>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</si>
  <si>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</si>
  <si>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</si>
  <si>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</si>
  <si>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</si>
  <si>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</si>
  <si>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</si>
  <si>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</si>
  <si>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</si>
  <si>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</si>
  <si>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</si>
  <si>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</si>
  <si>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</si>
  <si>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</si>
  <si>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</si>
  <si>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</si>
  <si>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</si>
  <si>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</si>
  <si>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</si>
  <si>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</si>
  <si>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</si>
  <si>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</si>
  <si>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</si>
  <si>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</si>
  <si>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</si>
  <si>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</si>
  <si>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</si>
  <si>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</si>
  <si>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</si>
  <si>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</si>
  <si>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</si>
  <si>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</si>
  <si>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</si>
  <si>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</si>
  <si>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</si>
  <si>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</si>
  <si>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</si>
  <si>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</si>
  <si>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</si>
  <si>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</si>
  <si>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</si>
  <si>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</si>
  <si>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</si>
  <si>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</si>
  <si>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</si>
  <si>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</si>
  <si>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</si>
  <si>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</si>
  <si>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</si>
  <si>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</si>
  <si>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</si>
  <si>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</si>
  <si>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</si>
  <si>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</si>
  <si>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</si>
  <si>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</si>
  <si>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</si>
  <si>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</si>
  <si>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</si>
  <si>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</si>
  <si>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</si>
  <si>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</si>
  <si>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</si>
  <si>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</si>
  <si>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</si>
  <si>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</si>
  <si>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</si>
  <si>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</si>
  <si>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</si>
  <si>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</si>
  <si>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</si>
  <si>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</si>
  <si>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</si>
  <si>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</si>
  <si>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</si>
  <si>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</si>
  <si>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</si>
  <si>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</si>
  <si>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</si>
  <si>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</si>
  <si>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</si>
  <si>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</si>
  <si>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</si>
  <si>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</si>
  <si>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</si>
  <si>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</si>
  <si>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</si>
  <si>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</si>
  <si>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</si>
  <si>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</si>
  <si>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</si>
  <si>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</si>
  <si>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</si>
  <si>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</si>
  <si>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</si>
  <si>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</si>
  <si>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</si>
  <si>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</si>
  <si>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</si>
  <si>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</si>
  <si>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</si>
  <si>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</si>
  <si>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</si>
  <si>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</si>
  <si>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</si>
  <si>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</si>
  <si>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</si>
  <si>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</si>
  <si>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</si>
  <si>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</si>
  <si>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</si>
  <si>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</si>
  <si>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</si>
  <si>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</si>
  <si>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</si>
  <si>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</si>
  <si>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</si>
  <si>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</si>
  <si>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</si>
  <si>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</si>
  <si>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</si>
  <si>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</si>
  <si>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</si>
  <si>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</si>
  <si>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</si>
  <si>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</si>
  <si>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</si>
  <si>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</si>
  <si>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</si>
  <si>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</si>
  <si>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</si>
  <si>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</si>
  <si>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</si>
  <si>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</si>
  <si>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</si>
  <si>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</si>
  <si>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</si>
  <si>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</si>
  <si>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</si>
  <si>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</si>
  <si>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</si>
  <si>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</si>
  <si>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</si>
  <si>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</si>
  <si>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</si>
  <si>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</si>
  <si>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</si>
  <si>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</si>
  <si>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</si>
  <si>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</si>
  <si>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</si>
  <si>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</si>
  <si>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</si>
  <si>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</si>
  <si>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</si>
  <si>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</si>
  <si>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</si>
  <si>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</si>
  <si>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</si>
  <si>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</si>
  <si>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</si>
  <si>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</si>
  <si>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</si>
  <si>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</si>
  <si>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</si>
  <si>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</si>
  <si>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</si>
  <si>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</si>
  <si>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</si>
  <si>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</si>
  <si>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</si>
  <si>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</si>
  <si>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</si>
  <si>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</si>
  <si>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</si>
  <si>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</si>
  <si>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</si>
  <si>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</si>
  <si>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</si>
  <si>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</si>
  <si>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</si>
  <si>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</si>
  <si>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</si>
  <si>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</si>
  <si>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</si>
  <si>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</si>
  <si>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</si>
  <si>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</si>
  <si>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</si>
  <si>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</si>
  <si>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</si>
  <si>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</si>
  <si>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</si>
  <si>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</si>
  <si>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</si>
  <si>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</si>
  <si>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</si>
  <si>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</si>
  <si>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</si>
  <si>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</si>
  <si>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</si>
  <si>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</si>
  <si>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</si>
  <si>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</si>
  <si>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</si>
  <si>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</si>
  <si>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</si>
  <si>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</si>
  <si>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</si>
  <si>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</si>
  <si>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</si>
  <si>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</si>
  <si>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</si>
  <si>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</si>
  <si>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</si>
  <si>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</si>
  <si>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</si>
  <si>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</si>
  <si>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</si>
  <si>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</si>
  <si>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</si>
  <si>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</si>
  <si>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</si>
  <si>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</si>
  <si>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</si>
  <si>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</si>
  <si>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</si>
  <si>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</si>
  <si>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</si>
  <si>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</si>
  <si>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</si>
  <si>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</si>
  <si>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</si>
  <si>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</si>
  <si>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</si>
  <si>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</si>
  <si>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</si>
  <si>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</si>
  <si>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</si>
  <si>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</si>
  <si>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</si>
  <si>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</si>
  <si>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</si>
  <si>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</si>
  <si>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</si>
  <si>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</si>
  <si>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</si>
  <si>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</si>
  <si>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</si>
  <si>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</si>
  <si>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</si>
  <si>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</si>
  <si>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</si>
  <si>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</si>
  <si>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</si>
  <si>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</si>
  <si>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</si>
  <si>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</si>
  <si>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</si>
  <si>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</si>
  <si>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</si>
  <si>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</si>
  <si>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</si>
  <si>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</si>
  <si>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</si>
  <si>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</si>
  <si>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</si>
  <si>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</si>
  <si>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</si>
  <si>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</si>
  <si>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</si>
  <si>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</si>
  <si>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</si>
  <si>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</si>
  <si>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</si>
  <si>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</si>
  <si>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</si>
  <si>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</si>
  <si>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</si>
  <si>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</si>
  <si>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</si>
  <si>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</si>
  <si>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</si>
  <si>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</si>
  <si>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</si>
  <si>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</si>
  <si>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</si>
  <si>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</si>
  <si>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</si>
  <si>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</si>
  <si>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</si>
  <si>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</si>
  <si>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</si>
  <si>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</si>
  <si>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</si>
  <si>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</si>
  <si>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</si>
  <si>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</si>
  <si>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</si>
  <si>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</si>
  <si>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</si>
  <si>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</si>
  <si>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</si>
  <si>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</si>
  <si>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</si>
  <si>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</si>
  <si>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</si>
  <si>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</si>
  <si>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</si>
  <si>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</si>
  <si>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</si>
  <si>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</si>
  <si>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</si>
  <si>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</si>
  <si>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</si>
  <si>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</si>
  <si>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</si>
  <si>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</si>
  <si>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</si>
  <si>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</si>
  <si>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</si>
  <si>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</si>
  <si>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</si>
  <si>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</si>
  <si>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</si>
  <si>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</si>
  <si>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</si>
  <si>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</si>
  <si>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</si>
  <si>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</si>
  <si>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</si>
  <si>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</si>
  <si>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</si>
  <si>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</si>
  <si>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</si>
  <si>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</si>
  <si>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</si>
  <si>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</si>
  <si>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</si>
  <si>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</si>
  <si>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</si>
  <si>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</si>
  <si>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</si>
  <si>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</si>
  <si>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</si>
  <si>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</si>
  <si>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</si>
  <si>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</si>
  <si>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</si>
  <si>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</si>
  <si>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</si>
  <si>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</si>
  <si>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</si>
  <si>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</si>
  <si>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</si>
  <si>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</si>
  <si>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</si>
  <si>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</si>
  <si>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</si>
  <si>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</si>
  <si>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</si>
  <si>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</si>
  <si>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</si>
  <si>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</si>
  <si>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</si>
  <si>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</si>
  <si>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</si>
  <si>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</si>
  <si>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</si>
  <si>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</si>
  <si>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</si>
  <si>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</si>
  <si>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</si>
  <si>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</si>
  <si>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</si>
  <si>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</si>
  <si>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</si>
  <si>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</si>
  <si>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</si>
  <si>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</si>
  <si>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</si>
  <si>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</si>
  <si>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</si>
  <si>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</si>
  <si>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</si>
  <si>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</si>
  <si>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</si>
  <si>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</si>
  <si>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</si>
  <si>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</si>
  <si>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</si>
  <si>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</si>
  <si>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</si>
  <si>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</si>
  <si>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</si>
  <si>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</si>
  <si>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</si>
  <si>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</si>
  <si>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</si>
  <si>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</si>
  <si>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</si>
  <si>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</si>
  <si>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</si>
  <si>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</si>
  <si>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</si>
  <si>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</si>
  <si>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</si>
  <si>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</si>
  <si>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</si>
  <si>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</si>
  <si>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</si>
  <si>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</si>
  <si>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</si>
  <si>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</si>
  <si>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</si>
  <si>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</si>
  <si>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</si>
  <si>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</si>
  <si>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</si>
  <si>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</si>
  <si>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</si>
  <si>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</si>
  <si>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</si>
  <si>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</si>
  <si>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</si>
  <si>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</si>
  <si>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</si>
  <si>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</si>
  <si>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</si>
  <si>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</si>
  <si>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</si>
  <si>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</si>
  <si>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</si>
  <si>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</si>
  <si>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</si>
  <si>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</si>
  <si>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</si>
  <si>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</si>
  <si>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</si>
  <si>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</si>
  <si>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</si>
  <si>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</si>
  <si>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</si>
  <si>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</si>
  <si>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</si>
  <si>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</si>
  <si>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</si>
  <si>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</si>
  <si>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</si>
  <si>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</si>
  <si>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</si>
  <si>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</si>
  <si>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</si>
  <si>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</si>
  <si>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</si>
  <si>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</si>
  <si>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</si>
  <si>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</si>
  <si>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</si>
  <si>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</si>
  <si>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</si>
  <si>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</si>
  <si>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</si>
  <si>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</si>
  <si>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</si>
  <si>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</si>
  <si>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</si>
  <si>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</si>
  <si>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</si>
  <si>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</si>
  <si>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</si>
  <si>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</si>
  <si>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</si>
  <si>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</si>
  <si>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</si>
  <si>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</si>
  <si>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</si>
  <si>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</si>
  <si>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</si>
  <si>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</si>
  <si>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</si>
  <si>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</si>
  <si>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</si>
  <si>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</si>
  <si>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</si>
  <si>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</si>
  <si>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</si>
  <si>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</si>
  <si>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</si>
  <si>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</si>
  <si>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</si>
  <si>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</si>
  <si>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</si>
  <si>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</si>
  <si>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</si>
  <si>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</si>
  <si>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</si>
  <si>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</si>
  <si>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</si>
  <si>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</si>
  <si>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</si>
  <si>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</si>
  <si>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</si>
  <si>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</si>
  <si>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</si>
  <si>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</si>
  <si>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</si>
  <si>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</si>
  <si>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</si>
  <si>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</si>
  <si>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</si>
  <si>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</si>
  <si>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</si>
  <si>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</si>
  <si>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</si>
  <si>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</si>
  <si>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</si>
  <si>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</si>
  <si>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</si>
  <si>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</si>
  <si>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</si>
  <si>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</si>
  <si>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</si>
  <si>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</si>
  <si>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</si>
  <si>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</si>
  <si>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</si>
  <si>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</si>
  <si>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</si>
  <si>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</si>
  <si>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</si>
  <si>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</si>
  <si>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</si>
  <si>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</si>
  <si>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</si>
  <si>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</si>
  <si>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</si>
  <si>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</si>
  <si>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</si>
  <si>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</si>
  <si>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</si>
  <si>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</si>
  <si>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</si>
  <si>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</si>
  <si>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</si>
  <si>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</si>
  <si>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</si>
  <si>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</si>
  <si>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</si>
  <si>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</si>
  <si>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</si>
  <si>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</si>
  <si>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</si>
  <si>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</si>
  <si>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</si>
  <si>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</si>
  <si>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</si>
  <si>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</si>
  <si>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</si>
  <si>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</si>
  <si>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</si>
  <si>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</si>
  <si>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</si>
  <si>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</si>
  <si>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</si>
  <si>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</si>
  <si>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</si>
  <si>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</si>
  <si>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</si>
  <si>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</si>
  <si>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</si>
  <si>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</si>
  <si>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</si>
  <si>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</si>
  <si>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</si>
  <si>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</si>
  <si>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</si>
  <si>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</si>
  <si>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</si>
  <si>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</si>
  <si>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</si>
  <si>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</si>
  <si>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</si>
  <si>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</si>
  <si>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</si>
  <si>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</si>
  <si>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</si>
  <si>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</si>
  <si>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</si>
  <si>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</si>
  <si>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</si>
  <si>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</si>
  <si>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</si>
  <si>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</si>
  <si>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</si>
  <si>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</si>
  <si>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</si>
  <si>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</si>
  <si>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</si>
  <si>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</si>
  <si>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</si>
  <si>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</si>
  <si>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</si>
  <si>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</si>
  <si>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</si>
  <si>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</si>
  <si>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</si>
  <si>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</si>
  <si>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</si>
  <si>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</si>
  <si>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</si>
  <si>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</si>
  <si>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</si>
  <si>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</si>
  <si>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</si>
  <si>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</si>
  <si>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</si>
  <si>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</si>
  <si>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</si>
  <si>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</si>
  <si>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</si>
  <si>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</si>
  <si>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</si>
  <si>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</si>
  <si>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</si>
  <si>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</si>
  <si>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</si>
  <si>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</si>
  <si>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</si>
  <si>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</si>
  <si>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</si>
  <si>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</si>
  <si>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</si>
  <si>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</si>
  <si>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</si>
  <si>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</si>
  <si>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</si>
  <si>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</si>
  <si>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</si>
  <si>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</si>
  <si>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</si>
  <si>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</si>
  <si>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</si>
  <si>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</si>
  <si>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</si>
  <si>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</si>
  <si>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</si>
  <si>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</si>
  <si>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</si>
  <si>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</si>
  <si>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</si>
  <si>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</si>
  <si>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</si>
  <si>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</si>
  <si>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</si>
  <si>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</si>
  <si>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</si>
  <si>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</si>
  <si>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</si>
  <si>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</si>
  <si>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</si>
  <si>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</si>
  <si>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</si>
  <si>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</si>
  <si>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</si>
  <si>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</si>
  <si>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</si>
  <si>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</si>
  <si>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</si>
  <si>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</si>
  <si>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</si>
  <si>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</si>
  <si>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</si>
  <si>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</si>
  <si>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</si>
  <si>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</si>
  <si>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</si>
  <si>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</si>
  <si>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</si>
  <si>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</si>
  <si>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</si>
  <si>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</si>
  <si>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</si>
  <si>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</si>
  <si>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</si>
  <si>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</si>
  <si>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</si>
  <si>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</si>
  <si>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</si>
  <si>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</si>
  <si>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</si>
  <si>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</si>
  <si>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</si>
  <si>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</si>
  <si>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</si>
  <si>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</si>
  <si>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</si>
  <si>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</si>
  <si>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</si>
  <si>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</si>
  <si>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</si>
  <si>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</si>
  <si>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</si>
  <si>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</si>
  <si>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</si>
  <si>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</si>
  <si>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</si>
  <si>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</si>
  <si>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</si>
  <si>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</si>
  <si>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</si>
  <si>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</si>
  <si>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</si>
  <si>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</si>
  <si>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</si>
  <si>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</si>
  <si>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</si>
  <si>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</si>
  <si>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</si>
  <si>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</si>
  <si>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</si>
  <si>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</si>
  <si>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</si>
  <si>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</si>
  <si>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</si>
  <si>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</si>
  <si>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</si>
  <si>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</si>
  <si>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</si>
  <si>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</si>
  <si>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</si>
  <si>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</si>
  <si>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</si>
  <si>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</si>
  <si>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</si>
  <si>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</si>
  <si>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</si>
  <si>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</si>
  <si>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</si>
  <si>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</si>
  <si>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</si>
  <si>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</si>
  <si>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</si>
  <si>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</si>
  <si>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</si>
  <si>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</si>
  <si>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</si>
  <si>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</si>
  <si>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</si>
  <si>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</si>
  <si>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</si>
  <si>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</si>
  <si>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</si>
  <si>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</si>
  <si>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</si>
  <si>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</si>
  <si>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</si>
  <si>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</si>
  <si>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</si>
  <si>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</si>
  <si>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</si>
  <si>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</si>
  <si>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</si>
  <si>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</si>
  <si>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</si>
  <si>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</si>
  <si>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</si>
  <si>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</si>
  <si>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</si>
  <si>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</si>
  <si>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</si>
  <si>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</si>
  <si>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</si>
  <si>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</si>
  <si>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</si>
  <si>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</si>
  <si>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</si>
  <si>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</si>
  <si>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</si>
  <si>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</si>
  <si>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</si>
  <si>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</si>
  <si>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</si>
  <si>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</si>
  <si>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</si>
  <si>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</si>
  <si>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</si>
  <si>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</si>
  <si>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</si>
  <si>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</si>
  <si>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</si>
  <si>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</si>
  <si>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</si>
  <si>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</si>
  <si>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</si>
  <si>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</si>
  <si>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</si>
  <si>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</si>
  <si>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</si>
  <si>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</si>
  <si>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</si>
  <si>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</si>
  <si>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</si>
  <si>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</si>
  <si>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</si>
  <si>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</si>
  <si>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</si>
  <si>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</si>
  <si>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</si>
  <si>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</si>
  <si>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</si>
  <si>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</si>
  <si>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</si>
  <si>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</si>
  <si>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</si>
  <si>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</si>
  <si>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</si>
  <si>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</si>
  <si>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</si>
  <si>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</si>
  <si>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</si>
  <si>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</si>
  <si>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</si>
  <si>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</si>
  <si>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</si>
  <si>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</si>
  <si>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</si>
  <si>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</si>
  <si>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</si>
  <si>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</si>
  <si>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</si>
  <si>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</si>
  <si>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</si>
  <si>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</si>
  <si>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</si>
  <si>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</si>
  <si>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</si>
  <si>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</si>
  <si>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</si>
  <si>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</si>
  <si>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</si>
  <si>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</si>
  <si>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</si>
  <si>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</si>
  <si>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</si>
  <si>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</si>
  <si>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</si>
  <si>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</si>
  <si>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</si>
  <si>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</si>
  <si>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</si>
  <si>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</si>
  <si>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</si>
  <si>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</si>
  <si>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</si>
  <si>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</si>
  <si>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</si>
  <si>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</si>
  <si>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</si>
  <si>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</si>
  <si>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</si>
  <si>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</si>
  <si>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</si>
  <si>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</si>
  <si>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</si>
  <si>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</si>
  <si>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</si>
  <si>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</si>
  <si>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</si>
  <si>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</si>
  <si>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</si>
  <si>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</si>
  <si>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</si>
  <si>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</si>
  <si>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</si>
  <si>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</si>
  <si>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</si>
  <si>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</si>
  <si>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</si>
  <si>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</si>
  <si>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</si>
  <si>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</si>
  <si>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</si>
  <si>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</si>
  <si>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</si>
  <si>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</si>
  <si>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</si>
  <si>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</si>
  <si>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</si>
  <si>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</si>
  <si>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</si>
  <si>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</si>
  <si>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</si>
  <si>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</si>
  <si>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</si>
  <si>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</si>
  <si>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</si>
  <si>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</si>
  <si>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</si>
  <si>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</si>
  <si>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</si>
  <si>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</si>
  <si>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</si>
  <si>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</si>
  <si>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</si>
  <si>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</si>
  <si>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</si>
  <si>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</si>
  <si>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</si>
  <si>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</si>
  <si>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</si>
  <si>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</si>
  <si>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</si>
  <si>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</si>
  <si>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</si>
  <si>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</si>
  <si>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</si>
  <si>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</si>
  <si>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</si>
  <si>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</si>
  <si>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</si>
  <si>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</si>
  <si>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</si>
  <si>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</si>
  <si>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</si>
  <si>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</si>
  <si>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</si>
  <si>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</si>
  <si>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</si>
  <si>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</si>
  <si>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</si>
  <si>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</si>
  <si>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</si>
  <si>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</si>
  <si>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</si>
  <si>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</si>
  <si>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</si>
  <si>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</si>
  <si>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</si>
  <si>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</si>
  <si>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</si>
  <si>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</si>
  <si>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</si>
  <si>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</si>
  <si>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</si>
  <si>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</si>
  <si>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</si>
  <si>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</si>
  <si>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</si>
  <si>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</si>
  <si>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</si>
  <si>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</si>
  <si>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</si>
  <si>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</si>
  <si>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</si>
  <si>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</si>
  <si>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</si>
  <si>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</si>
  <si>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</si>
  <si>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</si>
  <si>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</si>
  <si>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</si>
  <si>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</si>
  <si>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</si>
  <si>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</si>
  <si>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</si>
  <si>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</si>
  <si>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</si>
  <si>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</si>
  <si>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</si>
  <si>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</si>
  <si>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</si>
  <si>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</si>
  <si>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</si>
  <si>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</si>
  <si>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</si>
  <si>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</si>
  <si>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</si>
  <si>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</si>
  <si>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</si>
  <si>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</si>
  <si>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</si>
  <si>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</si>
  <si>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</si>
  <si>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</si>
  <si>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</si>
  <si>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</si>
  <si>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</si>
  <si>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</si>
  <si>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</si>
  <si>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</si>
  <si>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</si>
  <si>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</si>
  <si>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</si>
  <si>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</si>
  <si>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</si>
  <si>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</si>
  <si>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</si>
  <si>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</si>
  <si>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</si>
  <si>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</si>
  <si>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</si>
  <si>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</si>
  <si>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</si>
  <si>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</si>
  <si>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</si>
  <si>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</si>
  <si>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</si>
  <si>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</si>
  <si>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</si>
  <si>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</si>
  <si>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</si>
  <si>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</si>
  <si>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</si>
  <si>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</si>
  <si>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</si>
  <si>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</si>
  <si>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</si>
  <si>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</si>
  <si>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</si>
  <si>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</si>
  <si>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</si>
  <si>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</si>
  <si>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</si>
  <si>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</si>
  <si>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</si>
  <si>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</si>
  <si>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</si>
  <si>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</si>
  <si>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</si>
  <si>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</si>
  <si>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</si>
  <si>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</si>
  <si>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</si>
  <si>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</si>
  <si>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</si>
  <si>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</si>
  <si>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</si>
  <si>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</si>
  <si>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</si>
  <si>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</si>
  <si>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</si>
  <si>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</si>
  <si>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</si>
  <si>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</si>
  <si>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</si>
  <si>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</si>
  <si>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</si>
  <si>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</si>
  <si>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</si>
  <si>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</si>
  <si>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</si>
  <si>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</si>
  <si>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</si>
  <si>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</si>
  <si>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</si>
  <si>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</si>
  <si>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</si>
  <si>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</si>
  <si>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</si>
  <si>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</si>
  <si>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</si>
  <si>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</si>
  <si>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</si>
  <si>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</si>
  <si>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</si>
  <si>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</si>
  <si>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</si>
  <si>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</si>
  <si>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</si>
  <si>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</si>
  <si>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</si>
  <si>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</si>
  <si>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</si>
  <si>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</si>
  <si>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</si>
  <si>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</si>
  <si>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</si>
  <si>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</si>
  <si>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</si>
  <si>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</si>
  <si>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</si>
  <si>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</si>
  <si>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</si>
  <si>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</si>
  <si>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</si>
  <si>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</si>
  <si>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</si>
  <si>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</si>
  <si>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</si>
  <si>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</si>
  <si>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</si>
  <si>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</si>
  <si>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</si>
  <si>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</si>
  <si>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</si>
  <si>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</si>
  <si>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</si>
  <si>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</si>
  <si>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</si>
  <si>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</si>
  <si>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</si>
  <si>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</si>
  <si>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</si>
  <si>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</si>
  <si>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</si>
  <si>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</si>
  <si>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</si>
  <si>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</si>
  <si>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</si>
  <si>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</si>
  <si>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</si>
  <si>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</si>
  <si>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</si>
  <si>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</si>
  <si>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</si>
  <si>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</si>
  <si>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</si>
  <si>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</si>
  <si>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</si>
  <si>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</si>
  <si>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</si>
  <si>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</si>
  <si>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</si>
  <si>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</si>
  <si>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</si>
  <si>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</si>
  <si>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</si>
  <si>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</si>
  <si>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</si>
  <si>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</si>
  <si>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</si>
  <si>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</si>
  <si>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</si>
  <si>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</si>
  <si>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</si>
  <si>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</si>
  <si>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</si>
  <si>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</si>
  <si>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</si>
  <si>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</si>
  <si>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</si>
  <si>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</si>
  <si>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</si>
  <si>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</si>
  <si>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</si>
  <si>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</si>
  <si>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</si>
  <si>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</si>
  <si>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</si>
  <si>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</si>
  <si>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</si>
  <si>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</si>
  <si>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</si>
  <si>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</si>
  <si>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</si>
  <si>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</si>
  <si>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</si>
  <si>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</si>
  <si>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</si>
  <si>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</si>
  <si>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</si>
  <si>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</si>
  <si>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</si>
  <si>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</si>
  <si>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</si>
  <si>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</si>
  <si>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</si>
  <si>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</si>
  <si>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</si>
  <si>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</si>
  <si>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</si>
  <si>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</si>
  <si>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</si>
  <si>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</si>
  <si>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</si>
  <si>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</si>
  <si>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</si>
  <si>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</si>
  <si>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</si>
  <si>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</si>
  <si>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</si>
  <si>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</si>
  <si>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</si>
  <si>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</si>
  <si>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</si>
  <si>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</si>
  <si>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</si>
  <si>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</si>
  <si>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</si>
  <si>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</si>
  <si>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</si>
  <si>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</si>
  <si>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</si>
  <si>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</si>
  <si>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</si>
  <si>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</si>
  <si>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</si>
  <si>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</si>
  <si>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</si>
  <si>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</si>
  <si>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</si>
  <si>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</si>
  <si>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</si>
  <si>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</si>
  <si>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</si>
  <si>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</si>
  <si>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</si>
  <si>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</si>
  <si>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</si>
  <si>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</si>
  <si>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</si>
  <si>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</si>
  <si>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</si>
  <si>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</si>
  <si>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</si>
  <si>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</si>
  <si>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</si>
  <si>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</si>
  <si>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</si>
  <si>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</si>
  <si>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</si>
  <si>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</si>
  <si>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</si>
  <si>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</si>
  <si>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</si>
  <si>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</si>
  <si>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</si>
  <si>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</si>
  <si>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</si>
  <si>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</si>
  <si>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</si>
  <si>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</si>
  <si>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</si>
  <si>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</si>
  <si>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</si>
  <si>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</si>
  <si>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</si>
  <si>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</si>
  <si>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</si>
  <si>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</si>
  <si>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</si>
  <si>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</si>
  <si>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</si>
  <si>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</si>
  <si>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</si>
  <si>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</si>
  <si>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</si>
  <si>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</si>
  <si>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</si>
  <si>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</si>
  <si>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</si>
  <si>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</si>
  <si>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</si>
  <si>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</si>
  <si>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</si>
  <si>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</si>
  <si>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</si>
  <si>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</si>
  <si>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</si>
  <si>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</si>
  <si>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</si>
  <si>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</si>
  <si>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</si>
  <si>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</si>
  <si>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</si>
  <si>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</si>
  <si>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</si>
  <si>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</si>
  <si>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</si>
  <si>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</si>
  <si>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</si>
  <si>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</si>
  <si>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</si>
  <si>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</si>
  <si>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</si>
  <si>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</si>
  <si>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</si>
  <si>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</si>
  <si>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</si>
  <si>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</si>
  <si>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</si>
  <si>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</si>
  <si>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</si>
  <si>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</si>
  <si>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</si>
  <si>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</si>
  <si>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</si>
  <si>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</si>
  <si>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</si>
  <si>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</si>
  <si>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</si>
  <si>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</si>
  <si>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</si>
  <si>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</si>
  <si>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</si>
  <si>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</si>
  <si>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</si>
  <si>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</si>
  <si>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</si>
  <si>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</si>
  <si>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</si>
  <si>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</si>
  <si>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</si>
  <si>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</si>
  <si>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</si>
  <si>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</si>
  <si>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</si>
  <si>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</si>
  <si>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</si>
  <si>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</si>
  <si>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</si>
  <si>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</si>
  <si>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</si>
  <si>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</si>
  <si>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</si>
  <si>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</si>
  <si>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</si>
  <si>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</si>
  <si>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</si>
  <si>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</si>
  <si>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</si>
  <si>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</si>
  <si>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</si>
  <si>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</si>
  <si>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</si>
  <si>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</si>
  <si>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</si>
  <si>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</si>
  <si>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</si>
  <si>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</si>
  <si>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</si>
  <si>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</si>
  <si>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</si>
  <si>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</si>
  <si>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</si>
  <si>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</si>
  <si>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</si>
  <si>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</si>
  <si>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</si>
  <si>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</si>
  <si>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</si>
  <si>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</si>
  <si>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</si>
  <si>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</si>
  <si>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</si>
  <si>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</si>
  <si>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</si>
  <si>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</si>
  <si>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</si>
  <si>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</si>
  <si>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</si>
  <si>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</si>
  <si>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</si>
  <si>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</si>
  <si>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</si>
  <si>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</si>
  <si>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</si>
  <si>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</si>
  <si>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</si>
  <si>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</si>
  <si>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</si>
  <si>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</si>
  <si>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</si>
  <si>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</si>
  <si>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</si>
  <si>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</si>
  <si>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</si>
  <si>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</si>
  <si>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</si>
  <si>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</si>
  <si>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</si>
  <si>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</si>
  <si>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</si>
  <si>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</si>
  <si>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</si>
  <si>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</si>
  <si>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</si>
  <si>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</si>
  <si>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</si>
  <si>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</si>
  <si>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</si>
  <si>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</si>
  <si>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</si>
  <si>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</si>
  <si>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</si>
  <si>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</si>
  <si>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</si>
  <si>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</si>
  <si>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</si>
  <si>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</si>
  <si>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</si>
  <si>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</si>
  <si>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</si>
  <si>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</si>
  <si>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</si>
  <si>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</si>
  <si>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</si>
  <si>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</si>
  <si>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</si>
  <si>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</si>
  <si>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</si>
  <si>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</si>
  <si>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</si>
  <si>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</si>
  <si>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</si>
  <si>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</si>
  <si>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</si>
  <si>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</si>
  <si>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</si>
  <si>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</si>
  <si>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</si>
  <si>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</si>
  <si>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</si>
  <si>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</si>
  <si>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</si>
  <si>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</si>
  <si>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</si>
  <si>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</si>
  <si>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</si>
  <si>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</si>
  <si>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</si>
  <si>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</si>
  <si>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</si>
  <si>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</si>
  <si>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</si>
  <si>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</si>
  <si>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</si>
  <si>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</si>
  <si>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</si>
  <si>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</si>
  <si>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</si>
  <si>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</si>
  <si>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</si>
  <si>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</si>
  <si>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</si>
  <si>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</si>
  <si>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</si>
  <si>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</si>
  <si>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</si>
  <si>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</si>
  <si>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</si>
  <si>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</si>
  <si>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</si>
  <si>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</si>
  <si>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</si>
  <si>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</si>
  <si>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</si>
  <si>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</si>
  <si>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</si>
  <si>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</si>
  <si>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</si>
  <si>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</si>
  <si>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</si>
  <si>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</si>
  <si>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</si>
  <si>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</si>
  <si>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</si>
  <si>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</si>
  <si>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</si>
  <si>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</si>
  <si>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</si>
  <si>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</si>
  <si>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</si>
  <si>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</si>
  <si>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</si>
  <si>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</si>
  <si>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</si>
  <si>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</si>
  <si>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</si>
  <si>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</si>
  <si>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</si>
  <si>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</si>
  <si>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</si>
  <si>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</si>
  <si>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</si>
  <si>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</si>
  <si>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</si>
  <si>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</si>
  <si>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</si>
  <si>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</si>
  <si>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</si>
  <si>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</si>
  <si>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</si>
  <si>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</si>
  <si>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</si>
  <si>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</si>
  <si>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</si>
  <si>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</si>
  <si>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</si>
  <si>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</si>
  <si>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</si>
  <si>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</si>
  <si>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</si>
  <si>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</si>
  <si>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</si>
  <si>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</si>
  <si>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</si>
  <si>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</si>
  <si>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</si>
  <si>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</si>
  <si>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</si>
  <si>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</si>
  <si>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</si>
  <si>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</si>
  <si>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</si>
  <si>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</si>
  <si>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</si>
  <si>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</si>
  <si>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</si>
  <si>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</si>
  <si>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</si>
  <si>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</si>
  <si>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</si>
  <si>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</si>
  <si>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</si>
  <si>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</si>
  <si>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</si>
  <si>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</si>
  <si>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</si>
  <si>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</si>
  <si>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</si>
  <si>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</si>
  <si>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</si>
  <si>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</si>
  <si>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</si>
  <si>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</si>
  <si>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</si>
  <si>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</si>
  <si>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</si>
  <si>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</si>
  <si>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</si>
  <si>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</si>
  <si>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</si>
  <si>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</si>
  <si>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</si>
  <si>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</si>
  <si>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</si>
  <si>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</si>
  <si>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</si>
  <si>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</si>
  <si>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</si>
  <si>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</si>
  <si>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</si>
  <si>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</si>
  <si>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</si>
  <si>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</si>
  <si>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</si>
  <si>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</si>
  <si>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</si>
  <si>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</si>
  <si>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</si>
  <si>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</si>
  <si>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</si>
  <si>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</si>
  <si>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</si>
  <si>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</si>
  <si>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</si>
  <si>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</si>
  <si>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</si>
  <si>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</si>
  <si>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</si>
  <si>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</si>
  <si>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</si>
  <si>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</si>
  <si>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</si>
  <si>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</si>
  <si>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</si>
  <si>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</si>
  <si>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</si>
  <si>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</si>
  <si>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</si>
  <si>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</si>
  <si>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</si>
  <si>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</si>
  <si>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</si>
  <si>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</si>
  <si>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</si>
  <si>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</si>
  <si>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</si>
  <si>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</si>
  <si>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</si>
  <si>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</si>
  <si>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</si>
  <si>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</si>
  <si>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</si>
  <si>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</si>
  <si>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</si>
  <si>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</si>
  <si>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</si>
  <si>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</si>
  <si>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</si>
  <si>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</si>
  <si>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</si>
  <si>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</si>
  <si>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</si>
  <si>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</si>
  <si>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</si>
  <si>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</si>
  <si>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</si>
  <si>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</si>
  <si>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</si>
  <si>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</si>
  <si>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</si>
  <si>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</si>
  <si>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</si>
  <si>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</si>
  <si>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</si>
  <si>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</si>
  <si>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</si>
  <si>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</si>
  <si>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</si>
  <si>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</si>
  <si>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</si>
  <si>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</si>
  <si>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</si>
  <si>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</si>
  <si>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</si>
  <si>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</si>
  <si>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</si>
  <si>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</si>
  <si>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</si>
  <si>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</si>
  <si>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</si>
  <si>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</si>
  <si>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</si>
  <si>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</si>
  <si>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</si>
  <si>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</si>
  <si>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</si>
  <si>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</si>
  <si>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</si>
  <si>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</si>
  <si>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</si>
  <si>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</si>
  <si>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</si>
  <si>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</si>
  <si>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</si>
  <si>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</si>
  <si>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</si>
  <si>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</si>
  <si>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</si>
  <si>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</si>
  <si>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</si>
  <si>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</si>
  <si>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</si>
  <si>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</si>
  <si>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</si>
  <si>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</si>
  <si>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</si>
  <si>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</si>
  <si>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</si>
  <si>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</si>
  <si>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</si>
  <si>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</si>
  <si>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</si>
  <si>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</si>
  <si>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</si>
  <si>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</si>
  <si>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</si>
  <si>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</si>
  <si>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</si>
  <si>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</si>
  <si>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</si>
  <si>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</si>
  <si>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</si>
  <si>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</si>
  <si>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</si>
  <si>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</si>
  <si>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</si>
  <si>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</si>
  <si>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</si>
  <si>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</si>
  <si>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</si>
  <si>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</si>
  <si>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</si>
  <si>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</si>
  <si>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</si>
  <si>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</si>
  <si>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</si>
  <si>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</si>
  <si>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</si>
  <si>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</si>
  <si>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</si>
  <si>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</si>
  <si>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</si>
  <si>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</si>
  <si>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</si>
  <si>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</si>
  <si>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</si>
  <si>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</si>
  <si>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</si>
  <si>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</si>
  <si>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</si>
  <si>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</si>
  <si>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</si>
  <si>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</si>
  <si>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</si>
  <si>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</si>
  <si>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</si>
  <si>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</si>
  <si>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</si>
  <si>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</si>
  <si>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</si>
  <si>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</si>
  <si>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</si>
  <si>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</si>
  <si>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</si>
  <si>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</si>
  <si>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</si>
  <si>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</si>
  <si>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</si>
  <si>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</si>
  <si>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</si>
  <si>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</si>
  <si>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</si>
  <si>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</si>
  <si>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</si>
  <si>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</si>
  <si>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</si>
  <si>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</si>
  <si>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</si>
  <si>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</si>
  <si>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</si>
  <si>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</si>
  <si>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</si>
  <si>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</si>
  <si>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</si>
  <si>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</si>
  <si>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</si>
  <si>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</si>
  <si>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</si>
  <si>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</si>
  <si>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</si>
  <si>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</si>
  <si>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</si>
  <si>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</si>
  <si>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</si>
  <si>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</si>
  <si>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</si>
  <si>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</si>
  <si>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</si>
  <si>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</si>
  <si>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</si>
  <si>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</si>
  <si>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</si>
  <si>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</si>
  <si>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</si>
  <si>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</si>
  <si>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</si>
  <si>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</si>
  <si>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</si>
  <si>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</si>
  <si>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</si>
  <si>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</si>
  <si>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</si>
  <si>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</si>
  <si>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</si>
  <si>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</si>
  <si>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</si>
  <si>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</si>
  <si>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</si>
  <si>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</si>
  <si>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</si>
  <si>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</si>
  <si>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</si>
  <si>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</si>
  <si>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</si>
  <si>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</si>
  <si>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</si>
  <si>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</si>
  <si>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</si>
  <si>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</si>
  <si>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</si>
  <si>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</si>
  <si>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</si>
  <si>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</si>
  <si>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</si>
  <si>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</si>
  <si>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</si>
  <si>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</si>
  <si>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</si>
  <si>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</si>
  <si>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</si>
  <si>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</si>
  <si>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</si>
  <si>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</si>
  <si>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</si>
  <si>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</si>
  <si>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</si>
  <si>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</si>
  <si>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</si>
  <si>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</si>
  <si>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</si>
  <si>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</si>
  <si>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</si>
  <si>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</si>
  <si>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</si>
  <si>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</si>
  <si>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</si>
  <si>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</si>
  <si>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</si>
  <si>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</si>
  <si>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</si>
  <si>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</si>
  <si>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</si>
  <si>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</si>
  <si>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</si>
  <si>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</si>
  <si>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</si>
  <si>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</si>
  <si>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</si>
  <si>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</si>
  <si>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</si>
  <si>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</si>
  <si>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</si>
  <si>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</si>
  <si>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</si>
  <si>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</si>
  <si>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</si>
  <si>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</si>
  <si>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</si>
  <si>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</si>
  <si>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</si>
  <si>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</si>
  <si>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</si>
  <si>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</si>
  <si>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</si>
  <si>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</si>
  <si>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</si>
  <si>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</si>
  <si>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</si>
  <si>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</si>
  <si>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</si>
  <si>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</si>
  <si>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</si>
  <si>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</si>
  <si>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</si>
  <si>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</si>
  <si>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</si>
  <si>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</si>
  <si>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</si>
  <si>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</si>
  <si>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</si>
  <si>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</si>
  <si>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</si>
  <si>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</si>
  <si>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</si>
  <si>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</si>
  <si>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</si>
  <si>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</si>
  <si>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</si>
  <si>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</si>
  <si>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</si>
  <si>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</si>
  <si>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</si>
  <si>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</si>
  <si>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</si>
  <si>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</si>
  <si>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</si>
  <si>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</si>
  <si>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</si>
  <si>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</si>
  <si>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</si>
  <si>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</si>
  <si>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</si>
  <si>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</si>
  <si>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</si>
  <si>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</si>
  <si>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</si>
  <si>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</si>
  <si>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</si>
  <si>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</si>
  <si>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</si>
  <si>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</si>
  <si>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</si>
  <si>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</si>
  <si>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</si>
  <si>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</si>
  <si>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</si>
  <si>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</si>
  <si>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</si>
  <si>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</si>
  <si>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</si>
  <si>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</si>
  <si>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</si>
  <si>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</si>
  <si>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</si>
  <si>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</si>
  <si>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</si>
  <si>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</si>
  <si>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</si>
  <si>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</si>
  <si>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</si>
  <si>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</si>
  <si>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</si>
  <si>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</si>
  <si>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</si>
  <si>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</si>
  <si>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</si>
  <si>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</si>
  <si>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</si>
  <si>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</si>
  <si>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</si>
  <si>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</si>
  <si>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</si>
  <si>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</si>
  <si>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</si>
  <si>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</si>
  <si>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</si>
  <si>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</si>
  <si>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</si>
  <si>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</si>
  <si>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</si>
  <si>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</si>
  <si>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</si>
  <si>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</si>
  <si>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</si>
  <si>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</si>
  <si>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</si>
  <si>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</si>
  <si>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</si>
  <si>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</si>
  <si>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</si>
  <si>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</si>
  <si>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</si>
  <si>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</si>
  <si>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</si>
  <si>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</si>
  <si>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</si>
  <si>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</si>
  <si>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</si>
  <si>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</si>
  <si>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</si>
  <si>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</si>
  <si>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</si>
  <si>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</si>
  <si>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</si>
  <si>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</si>
  <si>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</si>
  <si>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</si>
  <si>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</si>
  <si>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</si>
  <si>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</si>
  <si>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</si>
  <si>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</si>
  <si>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</si>
  <si>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</si>
  <si>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</si>
  <si>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</si>
  <si>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</si>
  <si>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</si>
  <si>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</si>
  <si>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</si>
  <si>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</si>
  <si>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</si>
  <si>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</si>
  <si>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</si>
  <si>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</si>
  <si>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</si>
  <si>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</si>
  <si>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</si>
  <si>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</si>
  <si>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</si>
  <si>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</si>
  <si>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</si>
  <si>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</si>
  <si>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</si>
  <si>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</si>
  <si>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</si>
  <si>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</si>
  <si>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</si>
  <si>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</si>
  <si>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</si>
  <si>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</si>
  <si>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</si>
  <si>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</si>
  <si>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</si>
  <si>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</si>
  <si>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</si>
  <si>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</si>
  <si>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</si>
  <si>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</si>
  <si>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</si>
  <si>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</si>
  <si>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</si>
  <si>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</si>
  <si>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</si>
  <si>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</si>
  <si>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</si>
  <si>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</si>
  <si>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</si>
  <si>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</si>
  <si>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</si>
  <si>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</si>
  <si>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</si>
  <si>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</si>
  <si>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</si>
  <si>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</si>
  <si>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</si>
  <si>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</si>
  <si>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</si>
  <si>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</si>
  <si>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</si>
  <si>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</si>
  <si>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</si>
  <si>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</si>
  <si>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</si>
  <si>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</si>
  <si>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</si>
  <si>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</si>
  <si>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</si>
  <si>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</si>
  <si>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</si>
  <si>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</si>
  <si>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</si>
  <si>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</si>
  <si>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</si>
  <si>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</si>
  <si>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</si>
  <si>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</si>
  <si>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</si>
  <si>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</si>
  <si>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</si>
  <si>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</si>
  <si>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</si>
  <si>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</si>
  <si>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</si>
  <si>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</si>
  <si>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</si>
  <si>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</si>
  <si>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</si>
  <si>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</si>
  <si>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</si>
  <si>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</si>
  <si>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</si>
  <si>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</si>
  <si>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</si>
  <si>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</si>
  <si>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</si>
  <si>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</si>
  <si>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</si>
  <si>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</si>
  <si>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</si>
  <si>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</si>
  <si>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</si>
  <si>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</si>
  <si>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</si>
  <si>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</si>
  <si>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</si>
  <si>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</si>
  <si>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</si>
  <si>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</si>
  <si>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</si>
  <si>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</si>
  <si>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</si>
  <si>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</si>
  <si>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</si>
  <si>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</si>
  <si>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</si>
  <si>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</si>
  <si>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</si>
  <si>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</si>
  <si>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</si>
  <si>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</si>
  <si>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</si>
  <si>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</si>
  <si>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</si>
  <si>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</si>
  <si>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</si>
  <si>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</si>
  <si>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</si>
  <si>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</si>
  <si>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</si>
  <si>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</si>
  <si>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</si>
  <si>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</si>
  <si>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</si>
  <si>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</si>
  <si>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</si>
  <si>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</si>
  <si>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</si>
  <si>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</si>
  <si>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</si>
  <si>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</si>
  <si>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</si>
  <si>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</si>
  <si>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</si>
  <si>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</si>
  <si>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</si>
  <si>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</si>
  <si>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</si>
  <si>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</si>
  <si>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</si>
  <si>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</si>
  <si>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</si>
  <si>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</si>
  <si>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</si>
  <si>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</si>
  <si>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</si>
  <si>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</si>
  <si>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</si>
  <si>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</si>
  <si>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</si>
  <si>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</si>
  <si>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</si>
  <si>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</si>
  <si>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</si>
  <si>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</si>
  <si>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</si>
  <si>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</si>
  <si>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</si>
  <si>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</si>
  <si>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</si>
  <si>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</si>
  <si>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</si>
  <si>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</si>
  <si>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</si>
  <si>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</si>
  <si>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</si>
  <si>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</si>
  <si>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</si>
  <si>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</si>
  <si>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</si>
  <si>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</si>
  <si>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</si>
  <si>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</si>
  <si>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</si>
  <si>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</si>
  <si>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</si>
  <si>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</si>
  <si>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</si>
  <si>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</si>
  <si>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</si>
  <si>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</si>
  <si>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</si>
  <si>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</si>
  <si>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</si>
  <si>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</si>
  <si>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</si>
  <si>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</si>
  <si>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</si>
  <si>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</si>
  <si>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</si>
  <si>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</si>
  <si>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</si>
  <si>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</si>
  <si>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</si>
  <si>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</si>
  <si>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</si>
  <si>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</si>
  <si>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</si>
  <si>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</si>
  <si>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</si>
  <si>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</si>
  <si>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</si>
  <si>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</si>
  <si>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</si>
  <si>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</si>
  <si>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</si>
  <si>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</si>
  <si>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</si>
  <si>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</si>
  <si>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</si>
  <si>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</si>
  <si>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</si>
  <si>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</si>
  <si>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</si>
  <si>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</si>
  <si>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</si>
  <si>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</si>
  <si>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</si>
  <si>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</si>
  <si>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</si>
  <si>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</si>
  <si>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</si>
  <si>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</si>
  <si>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</si>
  <si>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</si>
  <si>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</si>
  <si>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</si>
  <si>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</si>
  <si>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</si>
  <si>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</si>
  <si>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</si>
  <si>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</si>
  <si>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</si>
  <si>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</si>
  <si>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</si>
  <si>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</si>
  <si>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</si>
  <si>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</si>
  <si>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</si>
  <si>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</si>
  <si>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</si>
  <si>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</si>
  <si>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</si>
  <si>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</si>
  <si>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</si>
  <si>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</si>
  <si>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</si>
  <si>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</si>
  <si>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</si>
  <si>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</si>
  <si>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</si>
  <si>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</si>
  <si>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</si>
  <si>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</si>
  <si>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</si>
  <si>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</si>
  <si>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</si>
  <si>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</si>
  <si>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</si>
  <si>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</si>
  <si>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</si>
  <si>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</si>
  <si>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</si>
  <si>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</si>
  <si>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</si>
  <si>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</si>
  <si>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</si>
  <si>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</si>
  <si>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</si>
  <si>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</si>
  <si>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</si>
  <si>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</si>
  <si>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</si>
  <si>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</si>
  <si>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</si>
  <si>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</si>
  <si>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</si>
  <si>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</si>
  <si>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</si>
  <si>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</si>
  <si>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</si>
  <si>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</si>
  <si>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</si>
  <si>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</si>
  <si>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</si>
  <si>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</si>
  <si>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</si>
  <si>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</si>
  <si>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</si>
  <si>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</si>
  <si>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</si>
  <si>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</si>
  <si>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</si>
  <si>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</si>
  <si>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</si>
  <si>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</si>
  <si>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</si>
  <si>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</si>
  <si>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</si>
  <si>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</si>
  <si>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</si>
  <si>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</si>
  <si>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</si>
  <si>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</si>
  <si>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</si>
  <si>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</si>
  <si>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</si>
  <si>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</si>
  <si>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</si>
  <si>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</si>
  <si>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</si>
  <si>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</si>
  <si>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</si>
  <si>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</si>
  <si>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</si>
  <si>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</si>
  <si>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</si>
  <si>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</si>
  <si>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</si>
  <si>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</si>
  <si>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</si>
  <si>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</si>
  <si>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</si>
  <si>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</si>
  <si>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</si>
  <si>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</si>
  <si>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</si>
  <si>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</si>
  <si>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</si>
  <si>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</si>
  <si>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</si>
  <si>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</si>
  <si>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</si>
  <si>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</si>
  <si>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</si>
  <si>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</si>
  <si>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</si>
  <si>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</si>
  <si>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</si>
  <si>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</si>
  <si>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</si>
  <si>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</si>
  <si>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</si>
  <si>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</si>
  <si>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</si>
  <si>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</si>
  <si>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</si>
  <si>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</si>
  <si>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</si>
  <si>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</si>
  <si>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</si>
  <si>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</si>
  <si>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</si>
  <si>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</si>
  <si>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</si>
  <si>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</si>
  <si>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</si>
  <si>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</si>
  <si>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</si>
  <si>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</si>
  <si>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</si>
  <si>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</si>
  <si>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</si>
  <si>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</si>
  <si>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</si>
  <si>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</si>
  <si>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</si>
  <si>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</si>
  <si>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</si>
  <si>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</si>
  <si>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</si>
  <si>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</si>
  <si>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</si>
  <si>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</si>
  <si>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</si>
  <si>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</si>
  <si>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</si>
  <si>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</si>
  <si>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</si>
  <si>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</si>
  <si>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</si>
  <si>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</si>
  <si>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</si>
  <si>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</si>
  <si>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</si>
  <si>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</si>
  <si>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</si>
  <si>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</si>
  <si>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</si>
  <si>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</si>
  <si>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</si>
  <si>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</si>
  <si>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</si>
  <si>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</si>
  <si>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</si>
  <si>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</si>
  <si>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</si>
  <si>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</si>
  <si>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</si>
  <si>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</si>
  <si>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</si>
  <si>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</si>
  <si>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</si>
  <si>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</si>
  <si>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</si>
  <si>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</si>
  <si>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</si>
  <si>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</si>
  <si>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</si>
  <si>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</si>
  <si>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</si>
  <si>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</si>
  <si>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</si>
  <si>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</si>
  <si>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</si>
  <si>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</si>
  <si>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</si>
  <si>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</si>
  <si>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</si>
  <si>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</si>
  <si>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</si>
  <si>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</si>
  <si>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</si>
  <si>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</si>
  <si>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</si>
  <si>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</si>
  <si>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</si>
  <si>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</si>
  <si>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</si>
  <si>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</si>
  <si>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</si>
  <si>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</si>
  <si>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</si>
  <si>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</si>
  <si>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</si>
  <si>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</si>
  <si>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</si>
  <si>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</si>
  <si>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</si>
  <si>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</si>
  <si>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</si>
  <si>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</si>
  <si>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</si>
  <si>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</si>
  <si>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</si>
  <si>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</si>
  <si>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</si>
  <si>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</si>
  <si>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</si>
  <si>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</si>
  <si>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</si>
  <si>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</si>
  <si>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</si>
  <si>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</si>
  <si>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</si>
  <si>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</si>
  <si>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</si>
  <si>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</si>
  <si>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</si>
  <si>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</si>
  <si>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</si>
  <si>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</si>
  <si>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</si>
  <si>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</si>
  <si>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</si>
  <si>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</si>
  <si>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</si>
  <si>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</si>
  <si>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</si>
  <si>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</si>
  <si>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</si>
  <si>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</si>
  <si>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</si>
  <si>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</si>
  <si>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</si>
  <si>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</si>
  <si>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</si>
  <si>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</si>
  <si>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</si>
  <si>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</si>
  <si>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</si>
  <si>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</si>
  <si>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</si>
  <si>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</si>
  <si>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</si>
  <si>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</si>
  <si>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</si>
  <si>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</si>
  <si>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</si>
  <si>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</si>
  <si>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</si>
  <si>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</si>
  <si>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</si>
  <si>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</si>
  <si>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</si>
  <si>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</si>
  <si>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</si>
  <si>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</si>
  <si>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</si>
  <si>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</si>
  <si>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</si>
  <si>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</si>
  <si>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</si>
  <si>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</si>
  <si>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</si>
  <si>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</si>
  <si>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</si>
  <si>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</si>
  <si>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</si>
  <si>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</si>
  <si>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</si>
  <si>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</si>
  <si>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</si>
  <si>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</si>
  <si>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</si>
  <si>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</si>
  <si>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</si>
  <si>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</si>
  <si>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</si>
  <si>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</si>
  <si>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</si>
  <si>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</si>
  <si>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</si>
  <si>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</si>
  <si>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</si>
  <si>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</si>
  <si>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</si>
  <si>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</si>
  <si>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</si>
  <si>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</si>
  <si>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</si>
  <si>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</si>
  <si>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</si>
  <si>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</si>
  <si>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</si>
  <si>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</si>
  <si>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</si>
  <si>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</si>
  <si>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</si>
  <si>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</si>
  <si>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</si>
  <si>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</si>
  <si>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</si>
  <si>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</si>
  <si>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</si>
  <si>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</si>
  <si>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</si>
  <si>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</si>
  <si>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</si>
  <si>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</si>
  <si>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</si>
  <si>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</si>
  <si>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</si>
  <si>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</si>
  <si>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</si>
  <si>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</si>
  <si>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</si>
  <si>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</si>
  <si>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</si>
  <si>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</si>
  <si>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</si>
  <si>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</si>
  <si>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</si>
  <si>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</si>
  <si>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</si>
  <si>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</si>
  <si>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</si>
  <si>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</si>
  <si>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</si>
  <si>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</si>
  <si>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</si>
  <si>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</si>
  <si>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</si>
  <si>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</si>
  <si>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</si>
  <si>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</si>
  <si>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</si>
  <si>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</si>
  <si>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</si>
  <si>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</si>
  <si>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</si>
  <si>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</si>
  <si>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</si>
  <si>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</si>
  <si>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</si>
  <si>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</si>
  <si>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</si>
  <si>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</si>
  <si>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</si>
  <si>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</si>
  <si>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</si>
  <si>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</si>
  <si>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</si>
  <si>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</si>
  <si>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</si>
  <si>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</si>
  <si>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</si>
  <si>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</si>
  <si>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</si>
  <si>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</si>
  <si>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</si>
  <si>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</si>
  <si>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</si>
  <si>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</si>
  <si>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</si>
  <si>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</si>
  <si>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</si>
  <si>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</si>
  <si>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</si>
  <si>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</si>
  <si>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</si>
  <si>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</si>
  <si>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</si>
  <si>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</si>
  <si>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</si>
  <si>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</si>
  <si>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</si>
  <si>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</si>
  <si>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</si>
  <si>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</si>
  <si>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</si>
  <si>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</si>
  <si>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</si>
  <si>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</si>
  <si>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</si>
  <si>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</si>
  <si>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</si>
  <si>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</si>
  <si>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</si>
  <si>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</si>
  <si>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</si>
  <si>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</si>
  <si>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</si>
  <si>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</si>
  <si>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</si>
  <si>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</si>
  <si>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</si>
  <si>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</si>
  <si>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</si>
  <si>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</si>
  <si>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</si>
  <si>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</si>
  <si>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</si>
  <si>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</si>
  <si>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</si>
  <si>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</si>
  <si>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</si>
  <si>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</si>
  <si>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</si>
  <si>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</si>
  <si>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</si>
  <si>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</si>
  <si>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</si>
  <si>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</si>
  <si>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</si>
  <si>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</si>
  <si>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</si>
  <si>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</si>
  <si>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</si>
  <si>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</si>
  <si>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</si>
  <si>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</si>
  <si>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</si>
  <si>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</si>
  <si>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</si>
  <si>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</si>
  <si>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</si>
  <si>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</si>
  <si>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</si>
  <si>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</si>
  <si>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</si>
  <si>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</si>
  <si>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</si>
  <si>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</si>
  <si>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</si>
  <si>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</si>
  <si>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</si>
  <si>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</si>
  <si>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</si>
  <si>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</si>
  <si>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</si>
  <si>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</si>
  <si>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</si>
  <si>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</si>
  <si>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</si>
  <si>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</si>
  <si>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</si>
  <si>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</si>
  <si>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</si>
  <si>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</si>
  <si>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</si>
  <si>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</si>
  <si>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</si>
  <si>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</si>
  <si>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</si>
  <si>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</si>
  <si>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</si>
  <si>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</si>
  <si>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</si>
  <si>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</si>
  <si>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</si>
  <si>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</si>
  <si>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</si>
  <si>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</si>
  <si>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</si>
  <si>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</si>
  <si>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</si>
  <si>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</si>
  <si>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</si>
  <si>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</si>
  <si>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</si>
  <si>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</si>
  <si>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</si>
  <si>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</si>
  <si>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</si>
  <si>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</si>
  <si>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</si>
  <si>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</si>
  <si>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</si>
  <si>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</si>
  <si>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</si>
  <si>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</si>
  <si>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</si>
  <si>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</si>
  <si>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</si>
  <si>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</si>
  <si>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</si>
  <si>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</si>
  <si>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</si>
  <si>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</si>
  <si>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</si>
  <si>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</si>
  <si>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</si>
  <si>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</si>
  <si>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</si>
  <si>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</si>
  <si>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</si>
  <si>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</si>
  <si>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</si>
  <si>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</si>
  <si>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</si>
  <si>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</si>
  <si>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</si>
  <si>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</si>
  <si>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</si>
  <si>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</si>
  <si>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</si>
  <si>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</si>
  <si>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</si>
  <si>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</si>
  <si>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</si>
  <si>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</si>
  <si>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</si>
  <si>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</si>
  <si>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</si>
  <si>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</si>
  <si>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</si>
  <si>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</si>
  <si>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</si>
  <si>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</si>
  <si>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</si>
  <si>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</si>
  <si>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</si>
  <si>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</si>
  <si>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</si>
  <si>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</si>
  <si>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</si>
  <si>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</si>
  <si>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</si>
  <si>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</si>
  <si>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</si>
  <si>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</si>
  <si>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</si>
  <si>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</si>
  <si>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</si>
  <si>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</si>
  <si>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</si>
  <si>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</si>
  <si>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</si>
  <si>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</si>
  <si>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</si>
  <si>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</si>
  <si>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</si>
  <si>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</si>
  <si>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</si>
  <si>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</si>
  <si>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</si>
  <si>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</si>
  <si>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</si>
  <si>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</si>
  <si>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</si>
  <si>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</si>
  <si>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</si>
  <si>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</si>
  <si>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</si>
  <si>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</si>
  <si>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</si>
  <si>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</si>
  <si>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</si>
  <si>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</si>
  <si>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</si>
  <si>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</si>
  <si>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</si>
  <si>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</si>
  <si>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</si>
  <si>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</si>
  <si>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</si>
  <si>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</si>
  <si>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</si>
  <si>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</si>
  <si>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</si>
  <si>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</si>
  <si>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</si>
  <si>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</si>
  <si>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</si>
  <si>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</si>
  <si>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</si>
  <si>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</si>
  <si>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</si>
  <si>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</si>
  <si>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</si>
  <si>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</si>
  <si>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</si>
  <si>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</si>
  <si>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</si>
  <si>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</si>
  <si>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</si>
  <si>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</si>
  <si>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</si>
  <si>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</si>
  <si>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</si>
  <si>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</si>
  <si>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</si>
  <si>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</si>
  <si>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</si>
  <si>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</si>
  <si>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</si>
  <si>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</si>
  <si>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</si>
  <si>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</si>
  <si>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</si>
  <si>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</si>
  <si>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</si>
  <si>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</si>
  <si>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</si>
  <si>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</si>
  <si>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</si>
  <si>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</si>
  <si>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</si>
  <si>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</si>
  <si>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</si>
  <si>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</si>
  <si>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</si>
  <si>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</si>
  <si>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</si>
  <si>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</si>
  <si>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</si>
  <si>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</si>
  <si>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</si>
  <si>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</si>
  <si>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</si>
  <si>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</si>
  <si>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</si>
  <si>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</si>
  <si>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</si>
  <si>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</si>
  <si>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</si>
  <si>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</si>
  <si>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</si>
  <si>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</si>
  <si>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</si>
  <si>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</si>
  <si>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</si>
  <si>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</si>
  <si>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</si>
  <si>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</si>
  <si>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</si>
  <si>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</si>
  <si>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</si>
  <si>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</si>
  <si>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</si>
  <si>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</si>
  <si>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</si>
  <si>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</si>
  <si>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</si>
  <si>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</si>
  <si>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</si>
  <si>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</si>
  <si>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</si>
  <si>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</si>
  <si>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</si>
  <si>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</si>
  <si>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</si>
  <si>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</si>
  <si>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</si>
  <si>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</si>
  <si>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</si>
  <si>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</si>
  <si>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</si>
  <si>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</si>
  <si>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</si>
  <si>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</si>
  <si>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</si>
  <si>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</si>
  <si>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</si>
  <si>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</si>
  <si>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</si>
  <si>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</si>
  <si>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</si>
  <si>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</si>
  <si>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</si>
  <si>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</si>
  <si>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</si>
  <si>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</si>
  <si>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</si>
  <si>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</si>
  <si>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</si>
  <si>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</si>
  <si>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</si>
  <si>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</si>
  <si>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</si>
  <si>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</si>
  <si>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</si>
  <si>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</si>
  <si>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</si>
  <si>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</si>
  <si>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</si>
  <si>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</si>
  <si>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</si>
  <si>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</si>
  <si>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</si>
  <si>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</si>
  <si>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</si>
  <si>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</si>
  <si>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</si>
  <si>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</si>
  <si>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</si>
  <si>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</si>
  <si>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</si>
  <si>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</si>
  <si>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</si>
  <si>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</si>
  <si>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</si>
  <si>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</si>
  <si>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</si>
  <si>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</si>
  <si>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</si>
  <si>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</si>
  <si>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</si>
  <si>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</si>
  <si>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</si>
  <si>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</si>
  <si>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</si>
  <si>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</si>
  <si>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</si>
  <si>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</si>
  <si>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</si>
  <si>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</si>
  <si>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</si>
  <si>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</si>
  <si>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</si>
  <si>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</si>
  <si>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</si>
  <si>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</si>
  <si>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</si>
  <si>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</si>
  <si>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</si>
  <si>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</si>
  <si>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</si>
  <si>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</si>
  <si>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</si>
  <si>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</si>
  <si>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</si>
  <si>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</si>
  <si>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</si>
  <si>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</si>
  <si>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</si>
  <si>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</si>
  <si>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</si>
  <si>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</si>
  <si>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</si>
  <si>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</si>
  <si>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</si>
  <si>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</si>
  <si>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</si>
  <si>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</si>
  <si>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</si>
  <si>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</si>
  <si>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</si>
  <si>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</si>
  <si>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</si>
  <si>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</si>
  <si>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</si>
  <si>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</si>
  <si>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</si>
  <si>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</si>
  <si>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</si>
  <si>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</si>
  <si>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</si>
  <si>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</si>
  <si>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</si>
  <si>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</si>
  <si>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</si>
  <si>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</si>
  <si>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</si>
  <si>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</si>
  <si>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</si>
  <si>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</si>
  <si>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</si>
  <si>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</si>
  <si>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</si>
  <si>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</si>
  <si>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</si>
  <si>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</si>
  <si>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</si>
  <si>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</si>
  <si>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</si>
  <si>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</si>
  <si>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</si>
  <si>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</si>
  <si>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</si>
  <si>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</si>
  <si>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</si>
  <si>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</si>
  <si>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</si>
  <si>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</si>
  <si>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</si>
  <si>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</si>
  <si>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</si>
  <si>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</si>
  <si>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</si>
  <si>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</si>
  <si>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</si>
  <si>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</si>
  <si>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</si>
  <si>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</si>
  <si>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</si>
  <si>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</si>
  <si>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</si>
  <si>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</si>
  <si>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</si>
  <si>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</si>
  <si>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</si>
  <si>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</si>
  <si>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</si>
  <si>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</si>
  <si>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</si>
  <si>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</si>
  <si>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</si>
  <si>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</si>
  <si>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</si>
  <si>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</si>
  <si>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</si>
  <si>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</si>
  <si>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</si>
  <si>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</si>
  <si>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</si>
  <si>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</si>
  <si>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</si>
  <si>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</si>
  <si>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</si>
  <si>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</si>
  <si>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</si>
  <si>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</si>
  <si>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</si>
  <si>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</si>
  <si>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</si>
  <si>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</si>
  <si>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</si>
  <si>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</si>
  <si>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</si>
  <si>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</si>
  <si>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</si>
  <si>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</si>
  <si>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</si>
  <si>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</si>
  <si>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</si>
  <si>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</si>
  <si>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</si>
  <si>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</si>
  <si>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</si>
  <si>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</si>
  <si>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</si>
  <si>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</si>
  <si>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</si>
  <si>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</si>
  <si>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</si>
  <si>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</si>
  <si>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</si>
  <si>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</si>
  <si>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</si>
  <si>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</si>
  <si>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</si>
  <si>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</si>
  <si>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</si>
  <si>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</si>
  <si>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</si>
  <si>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</si>
  <si>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</si>
  <si>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</si>
  <si>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</si>
  <si>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</si>
  <si>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</si>
  <si>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</si>
  <si>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</si>
  <si>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</si>
  <si>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</si>
  <si>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</si>
  <si>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</si>
  <si>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</si>
  <si>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</si>
  <si>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</si>
  <si>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</si>
  <si>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</si>
  <si>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</si>
  <si>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</si>
  <si>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</si>
  <si>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</si>
  <si>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</si>
  <si>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</si>
  <si>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</si>
  <si>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</si>
  <si>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</si>
  <si>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</si>
  <si>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</si>
  <si>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</si>
  <si>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</si>
  <si>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</si>
  <si>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</si>
  <si>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</si>
  <si>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</si>
  <si>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</si>
  <si>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</si>
  <si>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</si>
  <si>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</si>
  <si>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</si>
  <si>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</si>
  <si>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</si>
  <si>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</si>
  <si>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</si>
  <si>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</si>
  <si>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</si>
  <si>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</si>
  <si>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</si>
  <si>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</si>
  <si>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</si>
  <si>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</si>
  <si>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</si>
  <si>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</si>
  <si>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</si>
  <si>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</si>
  <si>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</si>
  <si>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</si>
  <si>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</si>
  <si>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</si>
  <si>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</si>
  <si>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</si>
  <si>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</si>
  <si>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</si>
  <si>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</si>
  <si>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</si>
  <si>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</si>
  <si>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</si>
  <si>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</si>
  <si>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</si>
  <si>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</si>
  <si>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</si>
  <si>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</si>
  <si>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</si>
  <si>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</si>
  <si>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</si>
  <si>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</si>
  <si>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</si>
  <si>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</si>
  <si>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</si>
  <si>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</si>
  <si>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</si>
  <si>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</si>
  <si>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</si>
  <si>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</si>
  <si>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</si>
  <si>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</si>
  <si>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</si>
  <si>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</si>
  <si>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</si>
  <si>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</si>
  <si>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</si>
  <si>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</si>
  <si>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</si>
  <si>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</si>
  <si>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</si>
  <si>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</si>
  <si>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</si>
  <si>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</si>
  <si>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</si>
  <si>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</si>
  <si>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</si>
  <si>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</si>
  <si>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</si>
  <si>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</si>
  <si>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</si>
  <si>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</si>
  <si>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</si>
  <si>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</si>
  <si>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</si>
  <si>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</si>
  <si>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</si>
  <si>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</si>
  <si>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</si>
  <si>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</si>
  <si>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</si>
  <si>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</si>
  <si>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</si>
  <si>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</si>
  <si>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</si>
  <si>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</si>
  <si>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</si>
  <si>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</si>
  <si>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</si>
  <si>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</si>
  <si>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</si>
  <si>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</si>
  <si>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</si>
  <si>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</si>
  <si>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</si>
  <si>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</si>
  <si>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</si>
  <si>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</si>
  <si>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</si>
  <si>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</si>
  <si>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</si>
  <si>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</si>
  <si>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</si>
  <si>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</si>
  <si>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</si>
  <si>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</si>
  <si>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</si>
  <si>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</si>
  <si>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</si>
  <si>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</si>
  <si>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</si>
  <si>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</si>
  <si>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</si>
  <si>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</si>
  <si>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</si>
  <si>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</si>
  <si>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</si>
  <si>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</si>
  <si>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</si>
  <si>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</si>
  <si>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</si>
  <si>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</si>
  <si>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</si>
  <si>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</si>
  <si>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</si>
  <si>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</si>
  <si>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</si>
  <si>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</si>
  <si>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</si>
  <si>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</si>
  <si>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</si>
  <si>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</si>
  <si>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</si>
  <si>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</si>
  <si>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</si>
  <si>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</si>
  <si>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</si>
  <si>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</si>
  <si>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</si>
  <si>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</si>
  <si>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</si>
  <si>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</si>
  <si>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</si>
  <si>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</si>
  <si>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</si>
  <si>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</si>
  <si>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</si>
  <si>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</si>
  <si>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</si>
  <si>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</si>
  <si>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</si>
  <si>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</si>
  <si>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</si>
  <si>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</si>
  <si>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</si>
  <si>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</si>
  <si>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</si>
  <si>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</si>
  <si>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</si>
  <si>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</si>
  <si>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</si>
  <si>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</si>
  <si>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</si>
  <si>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</si>
  <si>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</si>
  <si>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</si>
  <si>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</si>
  <si>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</si>
  <si>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</si>
  <si>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</si>
  <si>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</si>
  <si>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</si>
  <si>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</si>
  <si>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</si>
  <si>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</si>
  <si>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</si>
  <si>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</si>
  <si>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</si>
  <si>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</si>
  <si>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</si>
  <si>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</si>
  <si>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</si>
  <si>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</si>
  <si>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</si>
  <si>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</si>
  <si>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</si>
  <si>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</si>
  <si>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</si>
  <si>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</si>
  <si>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</si>
  <si>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</si>
  <si>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</si>
  <si>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</si>
  <si>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</si>
  <si>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</si>
  <si>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</si>
  <si>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</si>
  <si>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</si>
  <si>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</si>
  <si>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</si>
  <si>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</si>
  <si>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</si>
  <si>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</si>
  <si>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</si>
  <si>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</si>
  <si>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</si>
  <si>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</si>
  <si>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</si>
  <si>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</si>
  <si>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</si>
  <si>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</si>
  <si>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</si>
  <si>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</si>
  <si>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</si>
  <si>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</si>
  <si>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</si>
  <si>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</si>
  <si>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</si>
  <si>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</si>
  <si>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</si>
  <si>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</si>
  <si>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</si>
  <si>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</si>
  <si>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</si>
  <si>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</si>
  <si>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</si>
  <si>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</si>
  <si>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</si>
  <si>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</si>
  <si>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</si>
  <si>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</si>
  <si>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</si>
  <si>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</si>
  <si>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</si>
  <si>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</si>
  <si>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</si>
  <si>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</si>
  <si>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</si>
  <si>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</si>
  <si>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</si>
  <si>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</si>
  <si>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</si>
  <si>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</si>
  <si>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</si>
  <si>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</si>
  <si>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</si>
  <si>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</si>
  <si>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</si>
  <si>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</si>
  <si>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</si>
  <si>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</si>
  <si>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</si>
  <si>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</si>
  <si>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</si>
  <si>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</si>
  <si>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</si>
  <si>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</si>
  <si>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</si>
  <si>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</si>
  <si>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</si>
  <si>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</si>
  <si>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</si>
  <si>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</si>
  <si>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</si>
  <si>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</si>
  <si>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</si>
  <si>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</si>
  <si>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</si>
  <si>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</si>
  <si>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</si>
  <si>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</si>
  <si>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</si>
  <si>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</si>
  <si>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</si>
  <si>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</si>
  <si>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</si>
  <si>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</si>
  <si>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</si>
  <si>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</si>
  <si>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</si>
  <si>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</si>
  <si>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</si>
  <si>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</si>
  <si>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</si>
  <si>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</si>
  <si>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</si>
  <si>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</si>
  <si>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</si>
  <si>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</si>
  <si>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</si>
  <si>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</si>
  <si>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</si>
  <si>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</si>
  <si>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</si>
  <si>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</si>
  <si>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</si>
  <si>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</si>
  <si>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</si>
  <si>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</si>
  <si>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</si>
  <si>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</si>
  <si>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</si>
  <si>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</si>
  <si>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</si>
  <si>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</si>
  <si>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</si>
  <si>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</si>
  <si>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</si>
  <si>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</si>
  <si>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</si>
  <si>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</si>
  <si>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</si>
  <si>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</si>
  <si>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</si>
  <si>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</si>
  <si>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</si>
  <si>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</si>
  <si>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</si>
  <si>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</si>
  <si>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</si>
  <si>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</si>
  <si>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</si>
  <si>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</si>
  <si>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</si>
  <si>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</si>
  <si>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</si>
  <si>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</si>
  <si>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</si>
  <si>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</si>
  <si>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</si>
  <si>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</si>
  <si>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</si>
  <si>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</si>
  <si>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</si>
  <si>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</si>
  <si>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</si>
  <si>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</si>
  <si>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</si>
  <si>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</si>
  <si>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</si>
  <si>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</si>
  <si>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</si>
  <si>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</si>
  <si>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</si>
  <si>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</si>
  <si>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</si>
  <si>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</si>
  <si>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</si>
  <si>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</si>
  <si>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</si>
  <si>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</si>
  <si>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</si>
  <si>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</si>
  <si>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</si>
  <si>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</si>
  <si>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</si>
  <si>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</si>
  <si>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</si>
  <si>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</si>
  <si>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</si>
  <si>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</si>
  <si>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</si>
  <si>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</si>
  <si>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</si>
  <si>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</si>
  <si>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</si>
  <si>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</si>
  <si>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</si>
  <si>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</si>
  <si>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</si>
  <si>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</si>
  <si>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</si>
  <si>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</si>
  <si>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</si>
  <si>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</si>
  <si>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</si>
  <si>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</si>
  <si>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</si>
  <si>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</si>
  <si>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</si>
  <si>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</si>
  <si>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</si>
  <si>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</si>
  <si>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</si>
  <si>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</si>
  <si>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</si>
  <si>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</si>
  <si>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</si>
  <si>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</si>
  <si>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</si>
  <si>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</si>
  <si>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</si>
  <si>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</si>
  <si>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</si>
  <si>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</si>
  <si>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</si>
  <si>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</si>
  <si>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</si>
  <si>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</si>
  <si>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</si>
  <si>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</si>
  <si>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</si>
  <si>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</si>
  <si>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</si>
  <si>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</si>
  <si>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</si>
  <si>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</si>
  <si>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</si>
  <si>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</si>
  <si>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</si>
  <si>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</si>
  <si>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</si>
  <si>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</si>
  <si>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</si>
  <si>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</si>
  <si>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</si>
  <si>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</si>
  <si>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</si>
  <si>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</si>
  <si>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</si>
  <si>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</si>
  <si>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</si>
  <si>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</si>
  <si>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</si>
  <si>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</si>
  <si>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</si>
  <si>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</si>
  <si>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</si>
  <si>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</si>
  <si>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</si>
  <si>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</si>
  <si>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</si>
  <si>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</si>
  <si>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</si>
  <si>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</si>
  <si>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</si>
  <si>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</si>
  <si>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</si>
  <si>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</si>
  <si>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</si>
  <si>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</si>
  <si>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</si>
  <si>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</si>
  <si>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</si>
  <si>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</si>
  <si>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</si>
  <si>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</si>
  <si>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</si>
  <si>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</si>
  <si>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</si>
  <si>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</si>
  <si>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</si>
  <si>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</si>
  <si>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</si>
  <si>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</si>
  <si>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</si>
  <si>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</si>
  <si>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</si>
  <si>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</si>
  <si>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</si>
  <si>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</si>
  <si>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</si>
  <si>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</si>
  <si>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</si>
  <si>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</si>
  <si>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</si>
  <si>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</si>
  <si>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</si>
  <si>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</si>
  <si>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</si>
  <si>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</si>
  <si>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</si>
  <si>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</si>
  <si>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</si>
  <si>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</si>
  <si>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</si>
  <si>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</si>
  <si>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</si>
  <si>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</si>
  <si>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</si>
  <si>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</si>
  <si>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</si>
  <si>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</si>
  <si>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</si>
  <si>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</si>
  <si>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</si>
  <si>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</si>
  <si>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</si>
  <si>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</si>
  <si>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</si>
  <si>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</si>
  <si>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</si>
  <si>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</si>
  <si>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</si>
  <si>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</si>
  <si>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</si>
  <si>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</si>
  <si>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</si>
  <si>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</si>
  <si>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</si>
  <si>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</si>
  <si>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</si>
  <si>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</si>
  <si>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</si>
  <si>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</si>
  <si>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</si>
  <si>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</si>
  <si>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</si>
  <si>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</si>
  <si>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</si>
  <si>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</si>
  <si>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</si>
  <si>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</si>
  <si>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</si>
  <si>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</si>
  <si>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</si>
  <si>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</si>
  <si>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</si>
  <si>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</si>
  <si>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</si>
  <si>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</si>
  <si>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</si>
  <si>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</si>
  <si>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</si>
  <si>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</si>
  <si>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</si>
  <si>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</si>
  <si>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</si>
  <si>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</si>
  <si>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</si>
  <si>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</si>
  <si>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</si>
  <si>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</si>
  <si>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</si>
  <si>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</si>
  <si>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</si>
  <si>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</si>
  <si>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</si>
  <si>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</si>
  <si>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</si>
  <si>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</si>
  <si>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</si>
  <si>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</si>
  <si>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</si>
  <si>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</si>
  <si>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</si>
  <si>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</si>
  <si>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</si>
  <si>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</si>
  <si>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</si>
  <si>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</si>
  <si>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</si>
  <si>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</si>
  <si>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</si>
  <si>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</si>
  <si>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</si>
  <si>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</si>
  <si>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</si>
  <si>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</si>
  <si>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</si>
  <si>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</si>
  <si>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</si>
  <si>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</si>
  <si>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</si>
  <si>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</si>
  <si>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</si>
  <si>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</si>
  <si>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</si>
  <si>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</si>
  <si>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</si>
  <si>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</si>
  <si>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</si>
  <si>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</si>
  <si>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</si>
  <si>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</si>
  <si>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</si>
  <si>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</si>
  <si>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</si>
  <si>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</si>
  <si>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</si>
  <si>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</si>
  <si>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</si>
  <si>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</si>
  <si>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</si>
  <si>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</si>
  <si>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</si>
  <si>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</si>
  <si>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</si>
  <si>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</si>
  <si>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</si>
  <si>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</si>
  <si>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</si>
  <si>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</si>
  <si>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</si>
  <si>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</si>
  <si>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</si>
  <si>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</si>
  <si>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</si>
  <si>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</si>
  <si>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</si>
  <si>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</si>
  <si>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</si>
  <si>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</si>
  <si>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</si>
  <si>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</si>
  <si>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</si>
  <si>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</si>
  <si>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</si>
  <si>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</si>
  <si>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</si>
  <si>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</si>
  <si>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</si>
  <si>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</si>
  <si>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</si>
  <si>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</si>
  <si>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</si>
  <si>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</si>
  <si>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</si>
  <si>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</si>
  <si>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</si>
  <si>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</si>
  <si>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</si>
  <si>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</si>
  <si>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</si>
  <si>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</si>
  <si>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</si>
  <si>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</si>
  <si>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</si>
  <si>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</si>
  <si>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</si>
  <si>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</si>
  <si>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</si>
  <si>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</si>
  <si>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</si>
  <si>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</si>
  <si>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</si>
  <si>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</si>
  <si>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</si>
  <si>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</si>
  <si>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</si>
  <si>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</si>
  <si>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</si>
  <si>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</si>
  <si>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</si>
  <si>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</si>
  <si>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</si>
  <si>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</si>
  <si>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</si>
  <si>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</si>
  <si>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</si>
  <si>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</si>
  <si>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</si>
  <si>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</si>
  <si>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</si>
  <si>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</si>
  <si>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</si>
  <si>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</si>
  <si>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</si>
  <si>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</si>
  <si>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</si>
  <si>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</si>
  <si>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</si>
  <si>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</si>
  <si>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</si>
  <si>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</si>
  <si>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</si>
  <si>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</si>
  <si>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</si>
  <si>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</si>
  <si>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</si>
  <si>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</si>
  <si>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</si>
  <si>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</si>
  <si>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</si>
  <si>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</si>
  <si>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</si>
  <si>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</si>
  <si>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</si>
  <si>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</si>
  <si>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</si>
  <si>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</si>
  <si>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</si>
  <si>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</si>
  <si>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</si>
  <si>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</si>
  <si>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</si>
  <si>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</si>
  <si>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</si>
  <si>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</si>
  <si>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</si>
  <si>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</si>
  <si>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</si>
  <si>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</si>
  <si>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</si>
  <si>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</si>
  <si>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</si>
  <si>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</si>
  <si>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</si>
  <si>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</si>
  <si>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</si>
  <si>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</si>
  <si>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</si>
  <si>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</si>
  <si>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</si>
  <si>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</si>
  <si>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</si>
  <si>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</si>
  <si>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</si>
  <si>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</si>
  <si>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</si>
  <si>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</si>
  <si>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</si>
  <si>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</si>
  <si>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</si>
  <si>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</si>
  <si>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</si>
  <si>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</si>
  <si>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</si>
  <si>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</si>
  <si>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</si>
  <si>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</si>
  <si>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</si>
  <si>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</si>
  <si>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</si>
  <si>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</si>
  <si>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</si>
  <si>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</si>
  <si>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</si>
  <si>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</si>
  <si>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</si>
  <si>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</si>
  <si>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</si>
  <si>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</si>
  <si>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</si>
  <si>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</si>
  <si>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</si>
  <si>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</si>
  <si>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</si>
  <si>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</si>
  <si>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</si>
  <si>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</si>
  <si>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</si>
  <si>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</si>
  <si>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</si>
  <si>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</si>
  <si>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</si>
  <si>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</si>
  <si>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</si>
  <si>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</si>
  <si>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</si>
  <si>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</si>
  <si>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</si>
  <si>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</si>
  <si>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</si>
  <si>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</si>
  <si>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</si>
  <si>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</si>
  <si>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</si>
  <si>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</si>
  <si>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</si>
  <si>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</si>
  <si>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</si>
  <si>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</si>
  <si>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</si>
  <si>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</si>
  <si>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</si>
  <si>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</si>
  <si>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</si>
  <si>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</si>
  <si>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</si>
  <si>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</si>
  <si>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</si>
  <si>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</si>
  <si>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</si>
  <si>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</si>
  <si>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</si>
  <si>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</si>
  <si>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</si>
  <si>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</si>
  <si>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</si>
  <si>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</si>
  <si>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</si>
  <si>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</si>
  <si>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</si>
  <si>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</si>
  <si>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</si>
  <si>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</si>
  <si>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</si>
  <si>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</si>
  <si>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</si>
  <si>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</si>
  <si>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</si>
  <si>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</si>
  <si>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</si>
  <si>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</si>
  <si>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</si>
  <si>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</si>
  <si>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</si>
  <si>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</si>
  <si>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</si>
  <si>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</si>
  <si>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</si>
  <si>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</si>
  <si>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</si>
  <si>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</si>
  <si>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</si>
  <si>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</si>
  <si>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</si>
  <si>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</si>
  <si>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</si>
  <si>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</si>
  <si>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</si>
  <si>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</si>
  <si>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</si>
  <si>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</si>
  <si>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</si>
  <si>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</si>
  <si>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</si>
  <si>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</si>
  <si>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</si>
  <si>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</si>
  <si>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</si>
  <si>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</si>
  <si>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</si>
  <si>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</si>
  <si>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</si>
  <si>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</si>
  <si>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</si>
  <si>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</si>
  <si>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</si>
  <si>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</si>
  <si>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</si>
  <si>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</si>
  <si>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</si>
  <si>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</si>
  <si>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</si>
  <si>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</si>
  <si>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</si>
  <si>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</si>
  <si>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</si>
  <si>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</si>
  <si>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</si>
  <si>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</si>
  <si>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</si>
  <si>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</si>
  <si>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</si>
  <si>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</si>
  <si>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</si>
  <si>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</si>
  <si>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</si>
  <si>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</si>
  <si>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</si>
  <si>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</si>
  <si>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</si>
  <si>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</si>
  <si>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</si>
  <si>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</si>
  <si>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</si>
  <si>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</si>
  <si>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</si>
  <si>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</si>
  <si>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</si>
  <si>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</si>
  <si>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</si>
  <si>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</si>
  <si>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</si>
  <si>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</si>
  <si>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</si>
  <si>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</si>
  <si>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</si>
  <si>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</si>
  <si>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</si>
  <si>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</si>
  <si>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</si>
  <si>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</si>
  <si>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</si>
  <si>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</si>
  <si>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</si>
  <si>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</si>
  <si>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</si>
  <si>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</si>
  <si>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</si>
  <si>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</si>
  <si>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</si>
  <si>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</si>
  <si>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</si>
  <si>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</si>
  <si>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</si>
  <si>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</si>
  <si>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</si>
  <si>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</si>
  <si>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</si>
  <si>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</si>
  <si>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</si>
  <si>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</si>
  <si>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</si>
  <si>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</si>
  <si>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</si>
  <si>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</si>
  <si>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</si>
  <si>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</si>
  <si>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</si>
  <si>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</si>
  <si>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</si>
  <si>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</si>
  <si>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</si>
  <si>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</si>
  <si>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</si>
  <si>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</si>
  <si>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</si>
  <si>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</si>
  <si>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</si>
  <si>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</si>
  <si>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</si>
  <si>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</si>
  <si>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</si>
  <si>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</si>
  <si>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</si>
  <si>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</si>
  <si>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</si>
  <si>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</si>
  <si>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</si>
  <si>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</si>
  <si>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</si>
  <si>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</si>
  <si>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</si>
  <si>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</si>
  <si>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</si>
  <si>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</si>
  <si>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</si>
  <si>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</si>
  <si>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</si>
  <si>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</si>
  <si>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</si>
  <si>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</si>
  <si>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</si>
  <si>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</si>
  <si>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</si>
  <si>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</si>
  <si>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</si>
  <si>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</si>
  <si>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</si>
  <si>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</si>
  <si>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</si>
  <si>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</si>
  <si>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</si>
  <si>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</si>
  <si>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</si>
  <si>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</si>
  <si>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</si>
  <si>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</si>
  <si>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</si>
  <si>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</si>
  <si>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</si>
  <si>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</si>
  <si>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</si>
  <si>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</si>
  <si>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</si>
  <si>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</si>
  <si>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</si>
  <si>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</si>
  <si>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</si>
  <si>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</si>
  <si>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</si>
  <si>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</si>
  <si>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</si>
  <si>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</si>
  <si>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</si>
  <si>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</si>
  <si>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</si>
  <si>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</si>
  <si>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</si>
  <si>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</si>
  <si>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</si>
  <si>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</si>
  <si>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</si>
  <si>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</si>
  <si>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</si>
  <si>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</si>
  <si>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</si>
  <si>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</si>
  <si>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</si>
  <si>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</si>
  <si>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</si>
  <si>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</si>
  <si>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</si>
  <si>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</si>
  <si>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</si>
  <si>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</si>
  <si>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</si>
  <si>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</si>
  <si>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</si>
  <si>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</si>
  <si>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</si>
  <si>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</si>
  <si>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</si>
  <si>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</si>
  <si>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</si>
  <si>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</si>
  <si>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</si>
  <si>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</si>
  <si>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</si>
  <si>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</si>
  <si>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</si>
  <si>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</si>
  <si>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</si>
  <si>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</si>
  <si>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</si>
  <si>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</si>
  <si>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</si>
  <si>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</si>
  <si>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</si>
  <si>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</si>
  <si>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</si>
  <si>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</si>
  <si>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</si>
  <si>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</si>
  <si>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</si>
  <si>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</si>
  <si>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</si>
  <si>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</si>
  <si>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</si>
  <si>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</si>
  <si>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</si>
  <si>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</si>
  <si>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</si>
  <si>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</si>
  <si>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</si>
  <si>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</si>
  <si>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</si>
  <si>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</si>
  <si>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</si>
  <si>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</si>
  <si>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</si>
  <si>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</si>
  <si>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</si>
  <si>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</si>
  <si>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</si>
  <si>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</si>
  <si>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</si>
  <si>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</si>
  <si>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</si>
  <si>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</si>
  <si>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</si>
  <si>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</si>
  <si>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</si>
  <si>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</si>
  <si>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</si>
  <si>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</si>
  <si>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</si>
  <si>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</si>
  <si>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</si>
  <si>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</si>
  <si>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</si>
  <si>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</si>
  <si>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</si>
  <si>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</si>
  <si>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</si>
  <si>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</si>
  <si>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</si>
  <si>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</si>
  <si>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</si>
  <si>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</si>
  <si>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</si>
  <si>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</si>
  <si>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</si>
  <si>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</si>
  <si>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</si>
  <si>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</si>
  <si>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</si>
  <si>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</si>
  <si>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</si>
  <si>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</si>
  <si>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</si>
  <si>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</si>
  <si>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</si>
  <si>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</si>
  <si>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</si>
  <si>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</si>
  <si>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</si>
  <si>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</si>
  <si>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</si>
  <si>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</si>
  <si>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</si>
  <si>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</si>
  <si>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</si>
  <si>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</si>
  <si>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</si>
  <si>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</si>
  <si>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</si>
  <si>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</si>
  <si>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</si>
  <si>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</si>
  <si>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</si>
  <si>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</si>
  <si>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</si>
  <si>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</si>
  <si>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</si>
  <si>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</si>
  <si>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</si>
  <si>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</si>
  <si>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</si>
  <si>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</si>
  <si>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</si>
  <si>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</si>
  <si>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</si>
  <si>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</si>
  <si>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</si>
  <si>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</si>
  <si>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</si>
  <si>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</si>
  <si>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</si>
  <si>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</si>
  <si>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</si>
  <si>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</si>
  <si>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</si>
  <si>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</si>
  <si>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</si>
  <si>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</si>
  <si>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</si>
  <si>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</si>
  <si>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</si>
  <si>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</si>
  <si>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</si>
  <si>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</si>
  <si>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</si>
  <si>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</si>
  <si>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</si>
  <si>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</si>
  <si>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</si>
  <si>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</si>
  <si>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</si>
  <si>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</si>
  <si>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</si>
  <si>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</si>
  <si>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</si>
  <si>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</si>
  <si>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</si>
  <si>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</si>
  <si>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</si>
  <si>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</si>
  <si>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</si>
  <si>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</si>
  <si>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</si>
  <si>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</si>
  <si>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</si>
  <si>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</si>
  <si>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</si>
  <si>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</si>
  <si>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</si>
  <si>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</si>
  <si>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</si>
  <si>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</si>
  <si>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</si>
  <si>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</si>
  <si>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</si>
  <si>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</si>
  <si>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</si>
  <si>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</si>
  <si>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</si>
  <si>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</si>
  <si>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</si>
  <si>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</si>
  <si>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</si>
  <si>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</si>
  <si>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</si>
  <si>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</si>
  <si>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</si>
  <si>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</si>
  <si>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</si>
  <si>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</si>
  <si>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</si>
  <si>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</si>
  <si>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</si>
  <si>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</si>
  <si>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</si>
  <si>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</si>
  <si>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</si>
  <si>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</si>
  <si>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</si>
  <si>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</si>
  <si>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</si>
  <si>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</si>
  <si>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</si>
  <si>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</si>
  <si>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</si>
  <si>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</si>
  <si>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</si>
  <si>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</si>
  <si>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</si>
  <si>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</si>
  <si>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</si>
  <si>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</si>
  <si>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</si>
  <si>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</si>
  <si>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</si>
  <si>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</si>
  <si>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</si>
  <si>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</si>
  <si>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</si>
  <si>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</si>
  <si>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</si>
  <si>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</si>
  <si>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</si>
  <si>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</si>
  <si>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</si>
  <si>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</si>
  <si>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</si>
  <si>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</si>
  <si>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</si>
  <si>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</si>
  <si>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</si>
  <si>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</si>
  <si>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</si>
  <si>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</si>
  <si>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</si>
  <si>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</si>
  <si>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</si>
  <si>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</si>
  <si>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</si>
  <si>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</si>
  <si>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</si>
  <si>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</si>
  <si>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</si>
  <si>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</si>
  <si>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</si>
  <si>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</si>
  <si>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</si>
  <si>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</si>
  <si>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</si>
  <si>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</si>
  <si>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</si>
  <si>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</si>
  <si>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</si>
  <si>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</si>
  <si>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</si>
  <si>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</si>
  <si>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</si>
  <si>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</si>
  <si>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</si>
  <si>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</si>
  <si>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</si>
  <si>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</si>
  <si>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</si>
  <si>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</si>
  <si>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</si>
  <si>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</si>
  <si>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</si>
  <si>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</si>
  <si>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</si>
  <si>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</si>
  <si>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</si>
  <si>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</si>
  <si>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</si>
  <si>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</si>
  <si>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</si>
  <si>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</si>
  <si>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</si>
  <si>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</si>
  <si>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</si>
  <si>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</si>
  <si>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</si>
  <si>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</si>
  <si>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</si>
  <si>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</si>
  <si>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</si>
  <si>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</si>
  <si>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</si>
  <si>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</si>
  <si>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</si>
  <si>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</si>
  <si>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</si>
  <si>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</si>
  <si>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</si>
  <si>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</si>
  <si>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</si>
  <si>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</si>
  <si>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</si>
  <si>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</si>
  <si>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</si>
  <si>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</si>
  <si>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</si>
  <si>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</si>
  <si>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</si>
  <si>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</si>
  <si>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</si>
  <si>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</si>
  <si>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</si>
  <si>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</si>
  <si>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</si>
  <si>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</si>
  <si>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</si>
  <si>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</si>
  <si>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</si>
  <si>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</si>
  <si>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</si>
  <si>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</si>
  <si>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</si>
  <si>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</si>
  <si>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</si>
  <si>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</si>
  <si>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</si>
  <si>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</si>
  <si>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</si>
  <si>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</si>
  <si>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</si>
  <si>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</si>
  <si>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</si>
  <si>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</si>
  <si>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</si>
  <si>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</si>
  <si>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</si>
  <si>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</si>
  <si>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</si>
  <si>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</si>
  <si>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</si>
  <si>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</si>
  <si>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</si>
  <si>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</si>
  <si>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</si>
  <si>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</si>
  <si>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</si>
  <si>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</si>
  <si>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</si>
  <si>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</si>
  <si>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</si>
  <si>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</si>
  <si>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</si>
  <si>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</si>
  <si>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</si>
  <si>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</si>
  <si>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</si>
  <si>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</si>
  <si>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</si>
  <si>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</si>
  <si>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</si>
  <si>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</si>
  <si>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</si>
  <si>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</si>
  <si>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</si>
  <si>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</si>
  <si>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</si>
  <si>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</si>
  <si>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</si>
  <si>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</si>
  <si>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</si>
  <si>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</si>
  <si>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</si>
  <si>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</si>
  <si>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</si>
  <si>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</si>
  <si>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</si>
  <si>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</si>
  <si>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</si>
  <si>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</si>
  <si>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</si>
  <si>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</si>
  <si>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</si>
  <si>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</si>
  <si>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</si>
  <si>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</si>
  <si>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</si>
  <si>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</si>
  <si>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</si>
  <si>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</si>
  <si>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</si>
  <si>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</si>
  <si>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</si>
  <si>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</si>
  <si>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</si>
  <si>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</si>
  <si>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</si>
  <si>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</si>
  <si>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</si>
  <si>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</si>
  <si>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</si>
  <si>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</si>
  <si>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</si>
  <si>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</si>
  <si>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</si>
  <si>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</si>
  <si>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</si>
  <si>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</si>
  <si>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</si>
  <si>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</si>
  <si>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</si>
  <si>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</si>
  <si>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</si>
  <si>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</si>
  <si>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</si>
  <si>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</si>
  <si>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</si>
  <si>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</si>
  <si>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</si>
  <si>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</si>
  <si>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</si>
  <si>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</si>
  <si>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</si>
  <si>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</si>
  <si>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</si>
  <si>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</si>
  <si>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</si>
  <si>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</si>
  <si>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</si>
  <si>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</si>
  <si>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</si>
  <si>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</si>
  <si>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</si>
  <si>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</si>
  <si>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</si>
  <si>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</si>
  <si>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</si>
  <si>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</si>
  <si>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</si>
  <si>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</si>
  <si>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</si>
  <si>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</si>
  <si>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</si>
  <si>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</si>
  <si>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</si>
  <si>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</si>
  <si>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</si>
  <si>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</si>
  <si>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</si>
  <si>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</si>
  <si>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</si>
  <si>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</si>
  <si>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</si>
  <si>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</si>
  <si>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</si>
  <si>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</si>
  <si>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</si>
  <si>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</si>
  <si>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</si>
  <si>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</si>
  <si>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</si>
  <si>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</si>
  <si>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</si>
  <si>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</si>
  <si>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</si>
  <si>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</si>
  <si>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</si>
  <si>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</si>
  <si>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</si>
  <si>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</si>
  <si>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</si>
  <si>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</si>
  <si>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</si>
  <si>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</si>
  <si>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</si>
  <si>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</si>
  <si>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</si>
  <si>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</si>
  <si>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</si>
  <si>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</si>
  <si>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</si>
  <si>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</si>
  <si>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</si>
  <si>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</si>
  <si>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</si>
  <si>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</si>
  <si>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</si>
  <si>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</si>
  <si>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</si>
  <si>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</si>
  <si>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</si>
  <si>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</si>
  <si>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</si>
  <si>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</si>
  <si>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</si>
  <si>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</si>
  <si>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</si>
  <si>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</si>
  <si>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</si>
  <si>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</si>
  <si>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</si>
  <si>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</si>
  <si>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</si>
  <si>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</si>
  <si>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</si>
  <si>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</si>
  <si>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</si>
  <si>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</si>
  <si>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</si>
  <si>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</si>
  <si>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</si>
  <si>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</si>
  <si>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</si>
  <si>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</si>
  <si>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</si>
  <si>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</si>
  <si>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</si>
  <si>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</si>
  <si>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</si>
  <si>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</si>
  <si>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</si>
  <si>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</si>
  <si>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</si>
  <si>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</si>
  <si>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</si>
  <si>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</si>
  <si>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</si>
  <si>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</si>
  <si>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</si>
  <si>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</si>
  <si>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</si>
  <si>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</si>
  <si>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</si>
  <si>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</si>
  <si>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</si>
  <si>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</si>
  <si>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</si>
  <si>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</si>
  <si>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</si>
  <si>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</si>
  <si>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</si>
  <si>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</si>
  <si>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</si>
  <si>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</si>
  <si>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</si>
  <si>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</si>
  <si>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</si>
  <si>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</si>
  <si>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</si>
  <si>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</si>
  <si>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</si>
  <si>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</si>
  <si>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</si>
  <si>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</si>
  <si>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</si>
  <si>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</si>
  <si>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</si>
  <si>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</si>
  <si>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</si>
  <si>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</si>
  <si>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</si>
  <si>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</si>
  <si>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</si>
  <si>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</si>
  <si>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</si>
  <si>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</si>
  <si>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</si>
  <si>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</si>
  <si>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</si>
  <si>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</si>
  <si>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</si>
  <si>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</si>
  <si>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</si>
  <si>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</si>
  <si>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</si>
  <si>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</si>
  <si>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</si>
  <si>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</si>
  <si>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</si>
  <si>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</si>
  <si>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</si>
  <si>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</si>
  <si>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</si>
  <si>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</si>
  <si>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</si>
  <si>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</si>
  <si>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</si>
  <si>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</si>
  <si>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</si>
  <si>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</si>
  <si>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</si>
  <si>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</si>
  <si>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</si>
  <si>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</si>
  <si>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</si>
  <si>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</si>
  <si>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</si>
  <si>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</si>
  <si>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</si>
  <si>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</si>
  <si>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</si>
  <si>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</si>
  <si>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</si>
  <si>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</si>
  <si>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</si>
  <si>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</si>
  <si>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</si>
  <si>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</si>
  <si>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</si>
  <si>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</si>
  <si>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</si>
  <si>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</si>
  <si>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</si>
  <si>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</si>
  <si>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</si>
  <si>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</si>
  <si>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</si>
  <si>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</si>
  <si>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</si>
  <si>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</si>
  <si>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</si>
  <si>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</si>
  <si>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</si>
  <si>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</si>
  <si>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</si>
  <si>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</si>
  <si>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</si>
  <si>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</si>
  <si>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</si>
  <si>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</si>
  <si>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</si>
  <si>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</si>
  <si>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</si>
  <si>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</si>
  <si>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</si>
  <si>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</si>
  <si>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</si>
  <si>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</si>
  <si>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</si>
  <si>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</si>
  <si>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</si>
  <si>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</si>
  <si>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</si>
  <si>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</si>
  <si>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</si>
  <si>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</si>
  <si>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</si>
  <si>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</si>
  <si>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</si>
  <si>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</si>
  <si>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</si>
  <si>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</si>
  <si>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</si>
  <si>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</si>
  <si>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</si>
  <si>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</si>
  <si>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</si>
  <si>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</si>
  <si>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</si>
  <si>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</si>
  <si>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</si>
  <si>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</si>
  <si>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</si>
  <si>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</si>
  <si>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</si>
  <si>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</si>
  <si>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</si>
  <si>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</si>
  <si>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</si>
  <si>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</si>
  <si>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</si>
  <si>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</si>
  <si>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</si>
  <si>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</si>
  <si>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</si>
  <si>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</si>
  <si>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</si>
  <si>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</si>
  <si>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</si>
  <si>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</si>
  <si>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</si>
  <si>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</si>
  <si>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</si>
  <si>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</si>
  <si>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</si>
  <si>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</si>
  <si>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</si>
  <si>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</si>
  <si>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</si>
  <si>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</si>
  <si>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</si>
  <si>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</si>
  <si>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</si>
  <si>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</si>
  <si>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</si>
  <si>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</si>
  <si>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</si>
  <si>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</si>
  <si>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</si>
  <si>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</si>
  <si>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</si>
  <si>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</si>
  <si>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</si>
  <si>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</si>
  <si>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</si>
  <si>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</si>
  <si>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</si>
  <si>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</si>
  <si>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</si>
  <si>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</si>
  <si>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</si>
  <si>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</si>
  <si>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</si>
  <si>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</si>
  <si>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</si>
  <si>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</si>
  <si>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</si>
  <si>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</si>
  <si>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</si>
  <si>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</si>
  <si>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</si>
  <si>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</si>
  <si>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</si>
  <si>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</si>
  <si>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</si>
  <si>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</si>
  <si>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</si>
  <si>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</si>
  <si>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</si>
  <si>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</si>
  <si>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</si>
  <si>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</si>
  <si>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</si>
  <si>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</si>
  <si>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</si>
  <si>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</si>
  <si>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</si>
  <si>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</si>
  <si>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</si>
  <si>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</si>
  <si>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</si>
  <si>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</si>
  <si>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</si>
  <si>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</si>
  <si>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</si>
  <si>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</si>
  <si>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</si>
  <si>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</si>
  <si>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</si>
  <si>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</si>
  <si>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</si>
  <si>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</si>
  <si>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</si>
  <si>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</si>
  <si>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</si>
  <si>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</si>
  <si>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</si>
  <si>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</si>
  <si>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</si>
  <si>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</si>
  <si>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</si>
  <si>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</si>
  <si>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</si>
  <si>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</si>
  <si>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</si>
  <si>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</si>
  <si>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</si>
  <si>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</si>
  <si>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</si>
  <si>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</si>
  <si>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</si>
  <si>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</si>
  <si>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</si>
  <si>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</si>
  <si>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</si>
  <si>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</si>
  <si>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</si>
  <si>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</si>
  <si>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</si>
  <si>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</si>
  <si>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</si>
  <si>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</si>
  <si>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</si>
  <si>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</si>
  <si>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</si>
  <si>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</si>
  <si>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</si>
  <si>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</si>
  <si>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</si>
  <si>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</si>
  <si>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</si>
  <si>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</si>
  <si>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</si>
  <si>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</si>
  <si>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</si>
  <si>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</si>
  <si>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</si>
  <si>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</si>
  <si>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</si>
  <si>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</si>
  <si>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</si>
  <si>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</si>
  <si>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</si>
  <si>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</si>
  <si>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</si>
  <si>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</si>
  <si>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</si>
  <si>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</si>
  <si>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</si>
  <si>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</si>
  <si>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</si>
  <si>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</si>
  <si>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</si>
  <si>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</si>
  <si>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</si>
  <si>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</si>
  <si>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</si>
  <si>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</si>
  <si>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</si>
  <si>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</si>
  <si>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</si>
  <si>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</si>
  <si>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</si>
  <si>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</si>
  <si>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</si>
  <si>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</si>
  <si>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</si>
  <si>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</si>
  <si>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</si>
  <si>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</si>
  <si>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</si>
  <si>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</si>
  <si>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</si>
  <si>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</si>
  <si>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</si>
  <si>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</si>
  <si>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</si>
  <si>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</si>
  <si>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</si>
  <si>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</si>
  <si>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</si>
  <si>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</si>
  <si>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</si>
  <si>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</si>
  <si>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</si>
  <si>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</si>
  <si>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</si>
  <si>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</si>
  <si>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</si>
  <si>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</si>
  <si>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</si>
  <si>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</si>
  <si>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</si>
  <si>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</si>
  <si>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</si>
  <si>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</si>
  <si>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</si>
  <si>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</si>
  <si>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</si>
  <si>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</si>
  <si>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</si>
  <si>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</si>
  <si>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</si>
  <si>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</si>
  <si>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</si>
  <si>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</si>
  <si>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</si>
  <si>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</si>
  <si>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</si>
  <si>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</si>
  <si>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</si>
  <si>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</si>
  <si>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</si>
  <si>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</si>
  <si>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</si>
  <si>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</si>
  <si>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</si>
  <si>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</si>
  <si>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</si>
  <si>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</si>
  <si>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</si>
  <si>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</si>
  <si>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</si>
  <si>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</si>
  <si>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</si>
  <si>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</si>
  <si>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</si>
  <si>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</si>
  <si>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</si>
  <si>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</si>
  <si>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</si>
  <si>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</si>
  <si>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</si>
  <si>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</si>
  <si>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</si>
  <si>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</si>
  <si>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</si>
  <si>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</si>
  <si>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</si>
  <si>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</si>
  <si>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</si>
  <si>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</si>
  <si>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</si>
  <si>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</si>
  <si>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</si>
  <si>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</si>
  <si>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</si>
  <si>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</si>
  <si>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</si>
  <si>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</si>
  <si>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</si>
  <si>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</si>
  <si>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</si>
  <si>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</si>
  <si>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</si>
  <si>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</si>
  <si>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</si>
  <si>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</si>
  <si>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</si>
  <si>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</si>
  <si>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</si>
  <si>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</si>
  <si>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</si>
  <si>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</si>
  <si>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</si>
  <si>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</si>
  <si>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</si>
  <si>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</si>
  <si>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</si>
  <si>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</si>
  <si>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</si>
  <si>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</si>
  <si>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</si>
  <si>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</si>
  <si>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</si>
  <si>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</si>
  <si>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</si>
  <si>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</si>
  <si>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</si>
  <si>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</si>
  <si>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</si>
  <si>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</si>
  <si>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</si>
  <si>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</si>
  <si>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</si>
  <si>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</si>
  <si>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</si>
  <si>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</si>
  <si>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</si>
  <si>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</si>
  <si>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</si>
  <si>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</si>
  <si>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</si>
  <si>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</si>
  <si>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</si>
  <si>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</si>
  <si>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</si>
  <si>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</si>
  <si>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</si>
  <si>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</si>
  <si>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</si>
  <si>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</si>
  <si>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</si>
  <si>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</si>
  <si>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</si>
  <si>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</si>
  <si>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</si>
  <si>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</si>
  <si>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</si>
  <si>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</si>
  <si>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</si>
  <si>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</si>
  <si>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</si>
  <si>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</si>
  <si>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</si>
  <si>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</si>
  <si>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</si>
  <si>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</si>
  <si>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</si>
  <si>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</si>
  <si>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</si>
  <si>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</si>
  <si>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</si>
  <si>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</si>
  <si>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</si>
  <si>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</si>
  <si>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</si>
  <si>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</si>
  <si>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</si>
  <si>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</si>
  <si>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</si>
  <si>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</si>
  <si>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</si>
  <si>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</si>
  <si>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</si>
  <si>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</si>
  <si>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</si>
  <si>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</si>
  <si>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</si>
  <si>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</si>
  <si>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</si>
  <si>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</si>
  <si>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</si>
  <si>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</si>
  <si>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</si>
  <si>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</si>
  <si>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</si>
  <si>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</si>
  <si>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</si>
  <si>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</si>
  <si>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</si>
  <si>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</si>
  <si>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</si>
  <si>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</si>
  <si>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</si>
  <si>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</si>
  <si>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</si>
  <si>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</si>
  <si>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</si>
  <si>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</si>
  <si>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</si>
  <si>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</si>
  <si>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</si>
  <si>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</si>
  <si>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</si>
  <si>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</si>
  <si>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</si>
  <si>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</si>
  <si>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</si>
  <si>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</si>
  <si>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</si>
  <si>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</si>
  <si>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</si>
  <si>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</si>
  <si>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</si>
  <si>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</si>
  <si>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</si>
  <si>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</si>
  <si>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</si>
  <si>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</si>
  <si>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</si>
  <si>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</si>
  <si>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</si>
  <si>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</si>
  <si>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</si>
  <si>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</si>
  <si>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</si>
  <si>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</si>
  <si>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</si>
  <si>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</si>
  <si>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</si>
  <si>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</si>
  <si>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</si>
  <si>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</si>
  <si>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</si>
  <si>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</si>
  <si>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</si>
  <si>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</si>
  <si>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</si>
  <si>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</si>
  <si>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</si>
  <si>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</si>
  <si>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</si>
  <si>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</si>
  <si>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</si>
  <si>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</si>
  <si>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</si>
  <si>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</si>
  <si>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</si>
  <si>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</si>
  <si>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</si>
  <si>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</si>
  <si>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</si>
  <si>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</si>
  <si>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</si>
  <si>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</si>
  <si>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</si>
  <si>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</si>
  <si>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</si>
  <si>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</si>
  <si>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</si>
  <si>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</si>
  <si>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</si>
  <si>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</si>
  <si>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</si>
  <si>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</si>
  <si>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</si>
  <si>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</si>
  <si>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</si>
  <si>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</si>
  <si>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</si>
  <si>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</si>
  <si>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</si>
  <si>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</si>
  <si>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</si>
  <si>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</si>
  <si>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</si>
  <si>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</si>
  <si>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</si>
  <si>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</si>
  <si>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</si>
  <si>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</si>
  <si>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</si>
  <si>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</si>
  <si>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</si>
  <si>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</si>
  <si>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</si>
  <si>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</si>
  <si>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</si>
  <si>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</si>
  <si>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</si>
  <si>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</si>
  <si>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</si>
  <si>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</si>
  <si>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</si>
  <si>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</si>
  <si>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</si>
  <si>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</si>
  <si>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</si>
  <si>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</si>
  <si>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</si>
  <si>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</si>
  <si>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</si>
  <si>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</si>
  <si>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</si>
  <si>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</si>
  <si>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</si>
  <si>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</si>
  <si>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</si>
  <si>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</si>
  <si>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</si>
  <si>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</si>
  <si>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</si>
  <si>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</si>
  <si>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</si>
  <si>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</si>
  <si>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</si>
  <si>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</si>
  <si>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</si>
  <si>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</si>
  <si>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</si>
  <si>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</si>
  <si>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</si>
  <si>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</si>
  <si>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</si>
  <si>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</si>
  <si>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</si>
  <si>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</si>
  <si>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</si>
  <si>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</si>
  <si>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</si>
  <si>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</si>
  <si>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</si>
  <si>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</si>
  <si>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</si>
  <si>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</si>
  <si>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</si>
  <si>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</si>
  <si>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</si>
  <si>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</si>
  <si>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</si>
  <si>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</si>
  <si>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</si>
  <si>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</si>
  <si>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</si>
  <si>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</si>
  <si>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</si>
  <si>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</si>
  <si>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</si>
  <si>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</si>
  <si>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</si>
  <si>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</si>
  <si>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</si>
  <si>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</si>
  <si>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</si>
  <si>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</si>
  <si>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</si>
  <si>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</si>
  <si>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</si>
  <si>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</si>
  <si>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</si>
  <si>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</si>
  <si>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</si>
  <si>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</si>
  <si>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</si>
  <si>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</si>
  <si>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</si>
  <si>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</si>
  <si>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</si>
  <si>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</si>
  <si>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</si>
  <si>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</si>
  <si>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</si>
  <si>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</si>
  <si>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</si>
  <si>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</si>
  <si>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</si>
  <si>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</si>
  <si>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</si>
  <si>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</si>
  <si>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</si>
  <si>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</si>
  <si>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</si>
  <si>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</si>
  <si>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</si>
  <si>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</si>
  <si>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</si>
  <si>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</si>
  <si>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</si>
  <si>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</si>
  <si>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</si>
  <si>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</si>
  <si>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</si>
  <si>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</si>
  <si>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</si>
  <si>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</si>
  <si>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</si>
  <si>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</si>
  <si>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</si>
  <si>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</si>
  <si>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</si>
  <si>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</si>
  <si>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</si>
  <si>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</si>
  <si>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</si>
  <si>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</si>
  <si>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</si>
  <si>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</si>
  <si>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</si>
  <si>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</si>
  <si>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</si>
  <si>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</si>
  <si>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</si>
  <si>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</si>
  <si>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</si>
  <si>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</si>
  <si>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</si>
  <si>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</si>
  <si>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</si>
  <si>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</si>
  <si>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</si>
  <si>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</si>
  <si>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</si>
  <si>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</si>
  <si>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</si>
  <si>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</si>
  <si>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</si>
  <si>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</si>
  <si>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</si>
  <si>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</si>
  <si>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</si>
  <si>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</si>
  <si>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</si>
  <si>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</si>
  <si>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</si>
  <si>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</si>
  <si>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</si>
  <si>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</si>
  <si>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</si>
  <si>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</si>
  <si>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</si>
  <si>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</si>
  <si>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</si>
  <si>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</si>
  <si>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</si>
  <si>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</si>
  <si>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</si>
  <si>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</si>
  <si>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</si>
  <si>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</si>
  <si>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</si>
  <si>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</si>
  <si>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</si>
  <si>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</si>
  <si>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</si>
  <si>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</si>
  <si>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</si>
  <si>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</si>
  <si>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</si>
  <si>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</si>
  <si>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</si>
  <si>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</si>
  <si>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</si>
  <si>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</si>
  <si>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</si>
  <si>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</si>
  <si>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</si>
  <si>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</si>
  <si>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</si>
  <si>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</si>
  <si>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</si>
  <si>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</si>
  <si>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</si>
  <si>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</si>
  <si>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</si>
  <si>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</si>
  <si>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</si>
  <si>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</si>
  <si>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</si>
  <si>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</si>
  <si>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</si>
  <si>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</si>
  <si>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</si>
  <si>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</si>
  <si>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</si>
  <si>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</si>
  <si>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</si>
  <si>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</si>
  <si>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</si>
  <si>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</si>
  <si>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</si>
  <si>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</si>
  <si>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</si>
  <si>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</si>
  <si>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</si>
  <si>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</si>
  <si>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</si>
  <si>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</si>
  <si>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</si>
  <si>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</si>
  <si>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</si>
  <si>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</si>
  <si>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</si>
  <si>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</si>
  <si>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</si>
  <si>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</si>
  <si>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</si>
  <si>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</si>
  <si>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</si>
  <si>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</si>
  <si>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</si>
  <si>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</si>
  <si>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</si>
  <si>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</si>
  <si>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</si>
  <si>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</si>
  <si>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</si>
  <si>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</si>
  <si>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</si>
  <si>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</si>
  <si>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</si>
  <si>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</si>
  <si>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</si>
  <si>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</si>
  <si>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</si>
  <si>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</si>
  <si>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</si>
  <si>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</si>
  <si>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</si>
  <si>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</si>
  <si>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</si>
  <si>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</si>
  <si>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</si>
  <si>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</si>
  <si>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</si>
  <si>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</si>
  <si>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</si>
  <si>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</si>
  <si>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</si>
  <si>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</si>
  <si>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</si>
  <si>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</si>
  <si>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</si>
  <si>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</si>
  <si>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</si>
  <si>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</si>
  <si>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</si>
  <si>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</si>
  <si>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</si>
  <si>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</si>
  <si>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</si>
  <si>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</si>
  <si>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</si>
  <si>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</si>
  <si>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</si>
  <si>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</si>
  <si>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</si>
  <si>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</si>
  <si>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</si>
  <si>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</si>
  <si>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</si>
  <si>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</si>
  <si>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</si>
  <si>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</si>
  <si>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</si>
  <si>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</si>
  <si>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</si>
  <si>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</si>
  <si>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</si>
  <si>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</si>
  <si>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</si>
  <si>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</si>
  <si>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</si>
  <si>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</si>
  <si>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</si>
  <si>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</si>
  <si>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</si>
  <si>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</si>
  <si>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</si>
  <si>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</si>
  <si>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</si>
  <si>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</si>
  <si>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</si>
  <si>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</si>
  <si>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</si>
  <si>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</si>
  <si>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</si>
  <si>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</si>
  <si>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</si>
  <si>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</si>
  <si>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</si>
  <si>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</si>
  <si>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</si>
  <si>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</si>
  <si>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</si>
  <si>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</si>
  <si>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</si>
  <si>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</si>
  <si>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</si>
  <si>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</si>
  <si>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</si>
  <si>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</si>
  <si>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</si>
  <si>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</si>
  <si>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</si>
  <si>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</si>
  <si>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</si>
  <si>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</si>
  <si>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</si>
  <si>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</si>
  <si>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</si>
  <si>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</si>
  <si>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</si>
  <si>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</si>
  <si>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</si>
  <si>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</si>
  <si>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</si>
  <si>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</si>
  <si>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</si>
  <si>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</si>
  <si>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</si>
  <si>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</si>
  <si>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</si>
  <si>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</si>
  <si>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</si>
  <si>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</si>
  <si>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</si>
  <si>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</si>
  <si>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</si>
  <si>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</si>
  <si>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</si>
  <si>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</si>
  <si>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</si>
  <si>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</si>
  <si>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</si>
  <si>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</si>
  <si>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</si>
  <si>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</si>
  <si>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</si>
  <si>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</si>
  <si>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</si>
  <si>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</si>
  <si>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</si>
  <si>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</si>
  <si>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</si>
  <si>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</si>
  <si>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</si>
  <si>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</si>
  <si>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</si>
  <si>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</si>
  <si>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</si>
  <si>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</si>
  <si>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</si>
  <si>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</si>
  <si>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</si>
  <si>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</si>
  <si>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</si>
  <si>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</si>
  <si>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</si>
  <si>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</si>
  <si>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</si>
  <si>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</si>
  <si>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</si>
  <si>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</si>
  <si>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</si>
  <si>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</si>
  <si>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</si>
  <si>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</si>
  <si>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</si>
  <si>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</si>
  <si>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</si>
  <si>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</si>
  <si>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</si>
  <si>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</si>
  <si>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</si>
  <si>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</si>
  <si>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</si>
  <si>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</si>
  <si>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</si>
  <si>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</si>
  <si>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</si>
  <si>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</si>
  <si>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</si>
  <si>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</si>
  <si>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</si>
  <si>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</si>
  <si>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</si>
  <si>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</si>
  <si>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</si>
  <si>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</si>
  <si>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</si>
  <si>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</si>
  <si>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</si>
  <si>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</si>
  <si>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</si>
  <si>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</si>
  <si>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</si>
  <si>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</si>
  <si>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</si>
  <si>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</si>
  <si>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</si>
  <si>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</si>
  <si>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</si>
  <si>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</si>
  <si>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</si>
  <si>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</si>
  <si>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</si>
  <si>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</si>
  <si>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</si>
  <si>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</si>
  <si>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</si>
  <si>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</si>
  <si>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</si>
  <si>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</si>
  <si>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</si>
  <si>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</si>
  <si>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</si>
  <si>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</si>
  <si>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</si>
  <si>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</si>
  <si>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</si>
  <si>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</si>
  <si>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</si>
  <si>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</si>
  <si>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</si>
  <si>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</si>
  <si>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</si>
  <si>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</si>
  <si>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</si>
  <si>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</si>
  <si>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</si>
  <si>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</si>
  <si>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</si>
  <si>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</si>
  <si>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</si>
  <si>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</si>
  <si>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</si>
  <si>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</si>
  <si>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</si>
  <si>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</si>
  <si>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</si>
  <si>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</si>
  <si>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</si>
  <si>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</si>
  <si>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</si>
  <si>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</si>
  <si>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</si>
  <si>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</si>
  <si>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</si>
  <si>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</si>
  <si>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</si>
  <si>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</si>
  <si>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</si>
  <si>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</si>
  <si>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</si>
  <si>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</si>
  <si>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</si>
  <si>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</si>
  <si>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</si>
  <si>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</si>
  <si>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</si>
  <si>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</si>
  <si>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</si>
  <si>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</si>
  <si>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</si>
  <si>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</si>
  <si>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</si>
  <si>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</si>
  <si>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</si>
  <si>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</si>
  <si>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</si>
  <si>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</si>
  <si>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</si>
  <si>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</si>
  <si>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</si>
  <si>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</si>
  <si>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</si>
  <si>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</si>
  <si>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</si>
  <si>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</si>
  <si>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</si>
  <si>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</si>
  <si>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</si>
  <si>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</si>
  <si>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</si>
  <si>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</si>
  <si>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</si>
  <si>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</si>
  <si>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</si>
  <si>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</si>
  <si>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</si>
  <si>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</si>
  <si>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</si>
  <si>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</si>
  <si>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</si>
  <si>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</si>
  <si>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</si>
  <si>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</si>
  <si>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</si>
  <si>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</si>
  <si>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</si>
  <si>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</si>
  <si>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</si>
  <si>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</si>
  <si>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</si>
  <si>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</si>
  <si>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</si>
  <si>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</si>
  <si>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</si>
  <si>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</si>
  <si>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</si>
  <si>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</si>
  <si>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</si>
  <si>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</si>
  <si>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</si>
  <si>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</si>
  <si>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</si>
  <si>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</si>
  <si>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</si>
  <si>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</si>
  <si>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</si>
  <si>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</si>
  <si>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</si>
  <si>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</si>
  <si>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</si>
  <si>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</si>
  <si>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</si>
  <si>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</si>
  <si>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</si>
  <si>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</si>
  <si>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</si>
  <si>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</si>
  <si>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</si>
  <si>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</si>
  <si>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</si>
  <si>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</si>
  <si>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</si>
  <si>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</si>
  <si>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</si>
  <si>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</si>
  <si>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</si>
  <si>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</si>
  <si>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</si>
  <si>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</si>
  <si>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</si>
  <si>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</si>
  <si>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</si>
  <si>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</si>
  <si>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</si>
  <si>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</si>
  <si>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</si>
  <si>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</si>
  <si>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</si>
  <si>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</si>
  <si>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</si>
  <si>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</si>
  <si>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</si>
  <si>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</si>
  <si>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</si>
  <si>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</si>
  <si>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</si>
  <si>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</si>
  <si>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</si>
  <si>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</si>
  <si>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</si>
  <si>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</si>
  <si>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</si>
  <si>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</si>
  <si>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</si>
  <si>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</si>
  <si>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</si>
  <si>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</si>
  <si>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</si>
  <si>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</si>
  <si>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</si>
  <si>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</si>
  <si>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</si>
  <si>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</si>
  <si>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</si>
  <si>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</si>
  <si>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</si>
  <si>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</si>
  <si>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</si>
  <si>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</si>
  <si>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</si>
  <si>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</si>
  <si>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</si>
  <si>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</si>
  <si>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</si>
  <si>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</si>
  <si>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</si>
  <si>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</si>
  <si>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</si>
  <si>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</si>
  <si>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</si>
  <si>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</si>
  <si>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</si>
  <si>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</si>
  <si>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</si>
  <si>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</si>
  <si>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</si>
  <si>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</si>
  <si>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</si>
  <si>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</si>
  <si>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</si>
  <si>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</si>
  <si>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</si>
  <si>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</si>
  <si>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</si>
  <si>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</si>
  <si>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</si>
  <si>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</si>
  <si>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</si>
  <si>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</si>
  <si>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</si>
  <si>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</si>
  <si>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</si>
  <si>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</si>
  <si>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</si>
  <si>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</si>
  <si>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</si>
  <si>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</si>
  <si>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</si>
  <si>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</si>
  <si>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</si>
  <si>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</si>
  <si>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</si>
  <si>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</si>
  <si>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</si>
  <si>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</si>
  <si>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</si>
  <si>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</si>
  <si>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</si>
  <si>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</si>
  <si>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</si>
  <si>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</si>
  <si>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</si>
  <si>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</si>
  <si>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</si>
  <si>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</si>
  <si>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</si>
  <si>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</si>
  <si>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</si>
  <si>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</si>
  <si>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</si>
  <si>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</si>
  <si>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</si>
  <si>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</si>
  <si>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</si>
  <si>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</si>
  <si>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</si>
  <si>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</si>
  <si>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</si>
  <si>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</si>
  <si>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</si>
  <si>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</si>
  <si>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</si>
  <si>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</si>
  <si>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</si>
  <si>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</si>
  <si>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</si>
  <si>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</si>
  <si>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</si>
  <si>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</si>
  <si>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</si>
  <si>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</si>
  <si>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</si>
  <si>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</si>
  <si>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</si>
  <si>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</si>
  <si>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</si>
  <si>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</si>
  <si>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</si>
  <si>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</si>
  <si>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</si>
  <si>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</si>
  <si>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</si>
  <si>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</si>
  <si>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</si>
  <si>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</si>
  <si>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</si>
  <si>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</si>
  <si>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</si>
  <si>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</si>
  <si>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</si>
  <si>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</si>
  <si>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</si>
  <si>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</si>
  <si>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</si>
  <si>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</si>
  <si>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</si>
  <si>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</si>
  <si>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</si>
  <si>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</si>
  <si>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</si>
  <si>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</si>
  <si>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</si>
  <si>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</si>
  <si>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</si>
  <si>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</si>
  <si>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</si>
  <si>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</si>
  <si>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</si>
  <si>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</si>
  <si>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</si>
  <si>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</si>
  <si>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</si>
  <si>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</si>
  <si>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</si>
  <si>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</si>
  <si>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</si>
  <si>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</si>
  <si>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</si>
  <si>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</si>
  <si>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</si>
  <si>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</si>
  <si>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</si>
  <si>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</si>
  <si>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</si>
  <si>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</si>
  <si>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</si>
  <si>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</si>
  <si>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</si>
  <si>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</si>
  <si>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</si>
  <si>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</si>
  <si>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</si>
  <si>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</si>
  <si>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</si>
  <si>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</si>
  <si>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</si>
  <si>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</si>
  <si>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</si>
  <si>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</si>
  <si>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</si>
  <si>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</si>
  <si>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</si>
  <si>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</si>
  <si>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</si>
  <si>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</si>
  <si>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</si>
  <si>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</si>
  <si>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</si>
  <si>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</si>
  <si>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</si>
  <si>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</si>
  <si>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</si>
  <si>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</si>
  <si>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</si>
  <si>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</si>
  <si>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</si>
  <si>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</si>
  <si>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</si>
  <si>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</si>
  <si>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</si>
  <si>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</si>
  <si>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</si>
  <si>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</si>
  <si>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</si>
  <si>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</si>
  <si>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</si>
  <si>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</si>
  <si>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</si>
  <si>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</si>
  <si>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</si>
  <si>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</si>
  <si>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</si>
  <si>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</si>
  <si>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</si>
  <si>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</si>
  <si>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</si>
  <si>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</si>
  <si>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</si>
  <si>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</si>
  <si>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</si>
  <si>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</si>
  <si>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</si>
  <si>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</si>
  <si>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</si>
  <si>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</si>
  <si>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</si>
  <si>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</si>
  <si>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</si>
  <si>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</si>
  <si>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</si>
  <si>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</si>
  <si>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</si>
  <si>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</si>
  <si>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</si>
  <si>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</si>
  <si>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</si>
  <si>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</si>
  <si>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</si>
  <si>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</si>
  <si>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</si>
  <si>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</si>
  <si>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</si>
  <si>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</si>
  <si>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</si>
  <si>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</si>
  <si>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</si>
  <si>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</si>
  <si>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</si>
  <si>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</si>
  <si>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</si>
  <si>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</si>
  <si>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</si>
  <si>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</si>
  <si>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</si>
  <si>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</si>
  <si>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</si>
  <si>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</si>
  <si>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</si>
  <si>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</si>
  <si>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</si>
  <si>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</si>
  <si>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</si>
  <si>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</si>
  <si>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</si>
  <si>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</si>
  <si>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</si>
  <si>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</si>
  <si>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</si>
  <si>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</si>
  <si>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</si>
  <si>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</si>
  <si>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</si>
  <si>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</si>
  <si>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</si>
  <si>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</si>
  <si>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</si>
  <si>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</si>
  <si>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</si>
  <si>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</si>
  <si>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</si>
  <si>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</si>
  <si>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</si>
  <si>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</si>
  <si>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</si>
  <si>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</si>
  <si>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</si>
  <si>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</si>
  <si>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</si>
  <si>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</si>
  <si>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</si>
  <si>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</si>
  <si>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</si>
  <si>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</si>
  <si>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</si>
  <si>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</si>
  <si>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</si>
  <si>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</si>
  <si>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</si>
  <si>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</si>
  <si>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</si>
  <si>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</si>
  <si>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</si>
  <si>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</si>
  <si>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</si>
  <si>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</si>
  <si>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</si>
  <si>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</si>
  <si>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</si>
  <si>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</si>
  <si>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</si>
  <si>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</si>
  <si>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</si>
  <si>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</si>
  <si>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</si>
  <si>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</si>
  <si>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</si>
  <si>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</si>
  <si>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</si>
  <si>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</si>
  <si>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</si>
  <si>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</si>
  <si>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</si>
  <si>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</si>
  <si>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</si>
  <si>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</si>
  <si>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</si>
  <si>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</si>
  <si>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</si>
  <si>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</si>
  <si>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</si>
  <si>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</si>
  <si>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</si>
  <si>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</si>
  <si>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</si>
  <si>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</si>
  <si>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</si>
  <si>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</si>
  <si>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</si>
  <si>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</si>
  <si>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</si>
  <si>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</si>
  <si>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</si>
  <si>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</si>
  <si>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</si>
  <si>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</si>
  <si>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</si>
  <si>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</si>
  <si>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</si>
  <si>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</si>
  <si>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</si>
  <si>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</si>
  <si>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</si>
  <si>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</si>
  <si>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</si>
  <si>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</si>
  <si>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</si>
  <si>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</si>
  <si>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</si>
  <si>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</si>
  <si>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</si>
  <si>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</si>
  <si>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</si>
  <si>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</si>
  <si>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</si>
  <si>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</si>
  <si>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</si>
  <si>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</si>
  <si>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</si>
  <si>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</si>
  <si>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</si>
  <si>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</si>
  <si>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</si>
  <si>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</si>
  <si>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</si>
  <si>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</si>
  <si>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</si>
  <si>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</si>
  <si>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</si>
  <si>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</si>
  <si>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</si>
  <si>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</si>
  <si>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</si>
  <si>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</si>
  <si>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</si>
  <si>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</si>
  <si>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</si>
  <si>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</si>
  <si>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</si>
  <si>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</si>
  <si>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</si>
  <si>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</si>
  <si>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</si>
  <si>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</si>
  <si>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</si>
  <si>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</si>
  <si>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</si>
  <si>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</si>
  <si>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</si>
  <si>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</si>
  <si>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</si>
  <si>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</si>
  <si>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</si>
  <si>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</si>
  <si>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</si>
  <si>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</si>
  <si>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</si>
  <si>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</si>
  <si>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</si>
  <si>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</si>
  <si>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</si>
  <si>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</si>
  <si>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</si>
  <si>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</si>
  <si>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</si>
  <si>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</si>
  <si>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</si>
  <si>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</si>
  <si>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</si>
  <si>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</si>
  <si>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</si>
  <si>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</si>
  <si>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</si>
  <si>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</si>
  <si>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</si>
  <si>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</si>
  <si>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</si>
  <si>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</si>
  <si>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</si>
  <si>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</si>
  <si>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</si>
  <si>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</si>
  <si>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</si>
  <si>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</si>
  <si>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</si>
  <si>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</si>
  <si>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</si>
  <si>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</si>
  <si>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</si>
  <si>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</si>
  <si>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</si>
  <si>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</si>
  <si>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</si>
  <si>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</si>
  <si>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</si>
  <si>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</si>
  <si>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</si>
  <si>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</si>
  <si>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</si>
  <si>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</si>
  <si>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</si>
  <si>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</si>
  <si>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</si>
  <si>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</si>
  <si>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</si>
  <si>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</si>
  <si>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</si>
  <si>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</si>
  <si>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</si>
  <si>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</si>
  <si>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</si>
  <si>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</si>
  <si>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</si>
  <si>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</si>
  <si>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</si>
  <si>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</si>
  <si>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</si>
  <si>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</si>
  <si>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</si>
  <si>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</si>
  <si>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</si>
  <si>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</si>
  <si>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</si>
  <si>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</si>
  <si>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</si>
  <si>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</si>
  <si>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</si>
  <si>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</si>
  <si>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</si>
  <si>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</si>
  <si>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</si>
  <si>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</si>
  <si>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</si>
  <si>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</si>
  <si>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</si>
  <si>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</si>
  <si>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</si>
  <si>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</si>
  <si>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</si>
  <si>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</si>
  <si>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</si>
  <si>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</si>
  <si>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</si>
  <si>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</si>
  <si>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</si>
  <si>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</si>
  <si>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</si>
  <si>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</si>
  <si>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</si>
  <si>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</si>
  <si>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</si>
  <si>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</si>
  <si>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</si>
  <si>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</si>
  <si>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</si>
  <si>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</si>
  <si>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</si>
  <si>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</si>
  <si>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</si>
  <si>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</si>
  <si>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</si>
  <si>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</si>
  <si>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</si>
  <si>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</si>
  <si>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</si>
  <si>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</si>
  <si>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</si>
  <si>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</si>
  <si>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</si>
  <si>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</si>
  <si>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</si>
  <si>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</si>
  <si>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</si>
  <si>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</si>
  <si>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</si>
  <si>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</si>
  <si>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</si>
  <si>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</si>
  <si>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</si>
  <si>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</si>
  <si>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</si>
  <si>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</si>
  <si>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</si>
  <si>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</si>
  <si>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</si>
  <si>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</si>
  <si>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</si>
  <si>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</si>
  <si>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</si>
  <si>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</si>
  <si>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</si>
  <si>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</si>
  <si>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</si>
  <si>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</si>
  <si>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</si>
  <si>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</si>
  <si>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</si>
  <si>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</si>
  <si>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</si>
  <si>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</si>
  <si>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</si>
  <si>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</si>
  <si>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</si>
  <si>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</si>
  <si>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</si>
  <si>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</si>
  <si>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</si>
  <si>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</si>
  <si>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</si>
  <si>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</si>
  <si>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</si>
  <si>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</si>
  <si>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</si>
  <si>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</si>
  <si>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</si>
  <si>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</si>
  <si>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</si>
  <si>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</si>
  <si>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</si>
  <si>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</si>
  <si>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</si>
  <si>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</si>
  <si>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</si>
  <si>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</si>
  <si>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</si>
  <si>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</si>
  <si>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</si>
  <si>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</si>
  <si>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</si>
  <si>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</si>
  <si>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</si>
  <si>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</si>
  <si>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</si>
  <si>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</si>
  <si>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</si>
  <si>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</si>
  <si>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</si>
  <si>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</si>
  <si>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</si>
  <si>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</si>
  <si>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</si>
  <si>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</si>
  <si>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</si>
  <si>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</si>
  <si>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</si>
  <si>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</si>
  <si>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</si>
  <si>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</si>
  <si>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</si>
  <si>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</si>
  <si>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</si>
  <si>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</si>
  <si>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</si>
  <si>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</si>
  <si>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</si>
  <si>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</si>
  <si>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</si>
  <si>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</si>
  <si>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</si>
  <si>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</si>
  <si>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</si>
  <si>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</si>
  <si>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</si>
  <si>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</si>
  <si>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</si>
  <si>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</si>
  <si>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</si>
  <si>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</si>
  <si>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</si>
  <si>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</si>
  <si>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</si>
  <si>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</si>
  <si>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</si>
  <si>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</si>
  <si>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</si>
  <si>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</si>
  <si>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</si>
  <si>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</si>
  <si>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</si>
  <si>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</si>
  <si>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</si>
  <si>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</si>
  <si>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</si>
  <si>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</si>
  <si>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</si>
  <si>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</si>
  <si>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</si>
  <si>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</si>
  <si>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</si>
  <si>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</si>
  <si>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</si>
  <si>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</si>
  <si>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</si>
  <si>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</si>
  <si>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</si>
  <si>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</si>
  <si>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</si>
  <si>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</si>
  <si>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</si>
  <si>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</si>
  <si>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</si>
  <si>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</si>
  <si>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</si>
  <si>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</si>
  <si>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</si>
  <si>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</si>
  <si>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</si>
  <si>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</si>
  <si>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</si>
  <si>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</si>
  <si>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</si>
  <si>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</si>
  <si>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</si>
  <si>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</si>
  <si>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</si>
  <si>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</si>
  <si>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</si>
  <si>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</si>
  <si>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</si>
  <si>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</si>
  <si>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</si>
  <si>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</si>
  <si>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</si>
  <si>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</si>
  <si>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</si>
  <si>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</si>
  <si>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</si>
  <si>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</si>
  <si>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</si>
  <si>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</si>
  <si>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</si>
  <si>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</si>
  <si>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</si>
  <si>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</si>
  <si>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</si>
  <si>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</si>
  <si>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</si>
  <si>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</si>
  <si>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</si>
  <si>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</si>
  <si>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</si>
  <si>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</si>
  <si>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</si>
  <si>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</si>
  <si>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</si>
  <si>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</si>
  <si>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</si>
  <si>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</si>
  <si>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</si>
  <si>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</si>
  <si>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</si>
  <si>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</si>
  <si>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</si>
  <si>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</si>
  <si>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</si>
  <si>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</si>
  <si>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</si>
  <si>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</si>
  <si>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</si>
  <si>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</si>
  <si>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</si>
  <si>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</si>
  <si>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</si>
  <si>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</si>
  <si>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</si>
  <si>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</si>
  <si>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</si>
  <si>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</si>
  <si>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</si>
  <si>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</si>
  <si>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</si>
  <si>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</si>
  <si>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</si>
  <si>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</si>
  <si>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</si>
  <si>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</si>
  <si>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</si>
  <si>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</si>
  <si>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</si>
  <si>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</si>
  <si>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</si>
  <si>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</si>
  <si>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</si>
  <si>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</si>
  <si>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</si>
  <si>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</si>
  <si>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</si>
  <si>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</si>
  <si>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</si>
  <si>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</si>
  <si>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</si>
  <si>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</si>
  <si>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</si>
  <si>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</si>
  <si>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</si>
  <si>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</si>
  <si>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</si>
  <si>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</si>
  <si>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</si>
  <si>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</si>
  <si>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</si>
  <si>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</si>
  <si>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</si>
  <si>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</si>
  <si>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</si>
  <si>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</si>
  <si>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</si>
  <si>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</si>
  <si>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</si>
  <si>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</si>
  <si>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</si>
  <si>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</si>
  <si>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</si>
  <si>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</si>
  <si>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</si>
  <si>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</si>
  <si>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</si>
  <si>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</si>
  <si>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</si>
  <si>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</si>
  <si>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</si>
  <si>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</si>
  <si>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</si>
  <si>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</si>
  <si>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</si>
  <si>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</si>
  <si>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</si>
  <si>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</si>
  <si>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</si>
  <si>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</si>
  <si>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</si>
  <si>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</si>
  <si>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</si>
  <si>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</si>
  <si>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</si>
  <si>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</si>
  <si>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</si>
  <si>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</si>
  <si>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</si>
  <si>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</si>
  <si>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</si>
  <si>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</si>
  <si>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</si>
  <si>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</si>
  <si>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</si>
  <si>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</si>
  <si>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</si>
  <si>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</si>
  <si>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</si>
  <si>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</si>
  <si>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</si>
  <si>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</si>
  <si>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</si>
  <si>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</si>
  <si>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</si>
  <si>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</si>
  <si>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</si>
  <si>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</si>
  <si>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</si>
  <si>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</si>
  <si>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</si>
  <si>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</si>
  <si>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</si>
  <si>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</si>
  <si>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</si>
  <si>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</si>
  <si>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</si>
  <si>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</si>
  <si>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</si>
  <si>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</si>
  <si>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</si>
  <si>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</si>
  <si>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</si>
  <si>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</si>
  <si>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</si>
  <si>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</si>
  <si>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</si>
  <si>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</si>
  <si>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</si>
  <si>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</si>
  <si>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</si>
  <si>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</si>
  <si>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</si>
  <si>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</si>
  <si>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</si>
  <si>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</si>
  <si>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</si>
  <si>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</si>
  <si>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</si>
  <si>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</si>
  <si>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</si>
  <si>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</si>
  <si>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</si>
  <si>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</si>
  <si>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</si>
  <si>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</si>
  <si>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</si>
  <si>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</si>
  <si>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</si>
  <si>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</si>
  <si>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</si>
  <si>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</si>
  <si>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</si>
  <si>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</si>
  <si>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</si>
  <si>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</si>
  <si>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</si>
  <si>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</si>
  <si>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</si>
  <si>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</si>
  <si>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</si>
  <si>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</si>
  <si>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</si>
  <si>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</si>
  <si>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</si>
  <si>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</si>
  <si>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</si>
  <si>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</si>
  <si>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</si>
  <si>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</si>
  <si>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</si>
  <si>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</si>
  <si>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</si>
  <si>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</si>
  <si>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</si>
  <si>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</si>
  <si>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</si>
  <si>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</si>
  <si>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</si>
  <si>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</si>
  <si>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</si>
  <si>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</si>
  <si>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</si>
  <si>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</si>
  <si>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</si>
  <si>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</si>
  <si>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</si>
  <si>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</si>
  <si>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</si>
  <si>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</si>
  <si>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</si>
  <si>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</si>
  <si>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</si>
  <si>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</si>
  <si>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</si>
  <si>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</si>
  <si>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</si>
  <si>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</si>
  <si>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</si>
  <si>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</si>
  <si>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</si>
  <si>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</si>
  <si>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</si>
  <si>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</si>
  <si>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</si>
  <si>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</si>
  <si>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</si>
  <si>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</si>
  <si>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</si>
  <si>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</si>
  <si>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</si>
  <si>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</si>
  <si>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</si>
  <si>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</si>
  <si>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</si>
  <si>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</si>
  <si>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</si>
  <si>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</si>
  <si>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</si>
  <si>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</si>
  <si>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</si>
  <si>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</si>
  <si>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</si>
  <si>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</si>
  <si>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</si>
  <si>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</si>
  <si>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</si>
  <si>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</si>
  <si>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</si>
  <si>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</si>
  <si>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</si>
  <si>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</si>
  <si>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</si>
  <si>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</si>
  <si>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</si>
  <si>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</si>
  <si>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</si>
  <si>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</si>
  <si>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</si>
  <si>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</si>
  <si>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</si>
  <si>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</si>
  <si>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</si>
  <si>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</si>
  <si>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</si>
  <si>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</si>
  <si>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</si>
  <si>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</si>
  <si>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</si>
  <si>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</si>
  <si>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</si>
  <si>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</si>
  <si>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</si>
  <si>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</si>
  <si>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</si>
  <si>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</si>
  <si>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</si>
  <si>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</si>
  <si>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</si>
  <si>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</si>
  <si>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</si>
  <si>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</si>
  <si>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</si>
  <si>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</si>
  <si>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</si>
  <si>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</si>
  <si>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</si>
  <si>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</si>
  <si>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</si>
  <si>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</si>
  <si>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</si>
  <si>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</si>
  <si>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</si>
  <si>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</si>
  <si>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</si>
  <si>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</si>
  <si>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</si>
  <si>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</si>
  <si>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</si>
  <si>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</si>
  <si>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</si>
  <si>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</si>
  <si>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</si>
  <si>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</si>
  <si>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</si>
  <si>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</si>
  <si>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</si>
  <si>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</si>
  <si>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</si>
  <si>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</si>
  <si>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</si>
  <si>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</si>
  <si>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</si>
  <si>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</si>
  <si>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</si>
  <si>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</si>
  <si>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</si>
  <si>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</si>
  <si>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</si>
  <si>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</si>
  <si>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</si>
  <si>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</si>
  <si>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</si>
  <si>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</si>
  <si>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</si>
  <si>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</si>
  <si>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</si>
  <si>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</si>
  <si>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</si>
  <si>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</si>
  <si>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</si>
  <si>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</si>
  <si>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</si>
  <si>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</si>
  <si>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</si>
  <si>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</si>
  <si>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</si>
  <si>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</si>
  <si>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</si>
  <si>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</si>
  <si>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</si>
  <si>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</si>
  <si>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</si>
  <si>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</si>
  <si>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</si>
  <si>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</si>
  <si>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</si>
  <si>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</si>
  <si>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</si>
  <si>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</si>
  <si>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</si>
  <si>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</si>
  <si>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</si>
  <si>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</si>
  <si>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</si>
  <si>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</si>
  <si>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</si>
  <si>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</si>
  <si>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</si>
  <si>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</si>
  <si>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</si>
  <si>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</si>
  <si>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</si>
  <si>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</si>
  <si>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</si>
  <si>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</si>
  <si>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</si>
  <si>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</si>
  <si>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</si>
  <si>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</si>
  <si>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</si>
  <si>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</si>
  <si>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</si>
  <si>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</si>
  <si>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</si>
  <si>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</si>
  <si>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</si>
  <si>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</si>
  <si>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</si>
  <si>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</si>
  <si>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</si>
  <si>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</si>
  <si>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</si>
  <si>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</si>
  <si>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</si>
  <si>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</si>
  <si>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</si>
  <si>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</si>
  <si>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</si>
  <si>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</si>
  <si>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</si>
  <si>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</si>
  <si>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</si>
  <si>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</si>
  <si>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</si>
  <si>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</si>
  <si>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</si>
  <si>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</si>
  <si>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</si>
  <si>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</si>
  <si>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</si>
  <si>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</si>
  <si>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</si>
  <si>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</si>
  <si>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</si>
  <si>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</si>
  <si>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</si>
  <si>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</si>
  <si>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</si>
  <si>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</si>
  <si>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</si>
  <si>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</si>
  <si>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</si>
  <si>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</si>
  <si>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</si>
  <si>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</si>
  <si>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</si>
  <si>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</si>
  <si>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</si>
  <si>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</si>
  <si>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</si>
  <si>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</si>
  <si>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</si>
  <si>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</si>
  <si>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</si>
  <si>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</si>
  <si>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</si>
  <si>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</si>
  <si>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</si>
  <si>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</si>
  <si>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</si>
  <si>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</si>
  <si>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</si>
  <si>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</si>
  <si>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</si>
  <si>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</si>
  <si>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</si>
  <si>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</si>
  <si>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</si>
  <si>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</si>
  <si>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</si>
  <si>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</si>
  <si>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</si>
  <si>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</si>
  <si>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</si>
  <si>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</si>
  <si>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</si>
  <si>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</si>
  <si>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</si>
  <si>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</si>
  <si>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</si>
  <si>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</si>
  <si>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</si>
  <si>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</si>
  <si>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</si>
  <si>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</si>
  <si>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</si>
  <si>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</si>
  <si>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</si>
  <si>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</si>
  <si>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</si>
  <si>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</si>
  <si>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</si>
  <si>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</si>
  <si>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</si>
  <si>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</si>
  <si>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</si>
  <si>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</si>
  <si>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</si>
  <si>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</si>
  <si>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</si>
  <si>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</si>
  <si>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</si>
  <si>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</si>
  <si>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</si>
  <si>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</si>
  <si>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</si>
  <si>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</si>
  <si>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</si>
  <si>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</si>
  <si>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</si>
  <si>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</si>
  <si>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</si>
  <si>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</si>
  <si>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</si>
  <si>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</si>
  <si>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</si>
  <si>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</si>
  <si>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</si>
  <si>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</si>
  <si>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</si>
  <si>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</si>
  <si>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</si>
  <si>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</si>
  <si>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</si>
  <si>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</si>
  <si>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</si>
  <si>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</si>
  <si>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</si>
  <si>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</si>
  <si>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</si>
  <si>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</si>
  <si>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</si>
  <si>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</si>
  <si>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</si>
  <si>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</si>
  <si>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</si>
  <si>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</si>
  <si>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</si>
  <si>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</si>
  <si>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</si>
  <si>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</si>
  <si>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</si>
  <si>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</si>
  <si>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</si>
  <si>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</si>
  <si>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</si>
  <si>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</si>
  <si>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</si>
  <si>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</si>
  <si>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</si>
  <si>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</si>
  <si>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</si>
  <si>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</si>
  <si>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</si>
  <si>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</si>
  <si>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</si>
  <si>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</si>
  <si>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</si>
  <si>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</si>
  <si>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</si>
  <si>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</si>
  <si>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</si>
  <si>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</si>
  <si>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</si>
  <si>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</si>
  <si>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</si>
  <si>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</si>
  <si>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</si>
  <si>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</si>
  <si>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</si>
  <si>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</si>
  <si>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</si>
  <si>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</si>
  <si>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</si>
  <si>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</si>
  <si>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</si>
  <si>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</si>
  <si>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</si>
  <si>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</si>
  <si>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</si>
  <si>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</si>
  <si>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</si>
  <si>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</si>
  <si>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</si>
  <si>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</si>
  <si>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</si>
  <si>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</si>
  <si>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</si>
  <si>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</si>
  <si>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</si>
  <si>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</si>
  <si>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</si>
  <si>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</si>
  <si>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</si>
  <si>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</si>
  <si>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</si>
  <si>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</si>
  <si>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</si>
  <si>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</si>
  <si>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</si>
  <si>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</si>
  <si>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</si>
  <si>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</si>
  <si>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</si>
  <si>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</si>
  <si>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</si>
  <si>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</si>
  <si>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</si>
  <si>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</si>
  <si>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</si>
  <si>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</si>
  <si>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</si>
  <si>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</si>
  <si>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</si>
  <si>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</si>
  <si>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</si>
  <si>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</si>
  <si>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</si>
  <si>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</si>
  <si>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</si>
  <si>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</si>
  <si>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</si>
  <si>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</si>
  <si>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</si>
  <si>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</si>
  <si>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</si>
  <si>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</si>
  <si>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</si>
  <si>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</si>
  <si>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</si>
  <si>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</si>
  <si>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</si>
  <si>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</si>
  <si>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</si>
  <si>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</si>
  <si>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</si>
  <si>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</si>
  <si>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</si>
  <si>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</si>
  <si>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</si>
  <si>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</si>
  <si>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</si>
  <si>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</si>
  <si>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</si>
  <si>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</si>
  <si>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</si>
  <si>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</si>
  <si>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</si>
  <si>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</si>
  <si>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</si>
  <si>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</si>
  <si>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</si>
  <si>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</si>
  <si>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</si>
  <si>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</si>
  <si>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</si>
  <si>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</si>
  <si>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</si>
  <si>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</si>
  <si>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</si>
  <si>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</si>
  <si>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</si>
  <si>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</si>
  <si>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</si>
  <si>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</si>
  <si>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</si>
  <si>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</si>
  <si>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</si>
  <si>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</si>
  <si>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</si>
  <si>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</si>
  <si>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</si>
  <si>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</si>
  <si>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</si>
  <si>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</si>
  <si>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</si>
  <si>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</si>
  <si>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</si>
  <si>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</si>
  <si>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</si>
  <si>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</si>
  <si>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</si>
  <si>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</si>
  <si>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</si>
  <si>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</si>
  <si>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</si>
  <si>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</si>
  <si>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</si>
  <si>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</si>
  <si>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</si>
  <si>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</si>
  <si>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</si>
  <si>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</si>
  <si>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</si>
  <si>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</si>
  <si>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</si>
  <si>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</si>
  <si>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</si>
  <si>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</si>
  <si>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</si>
  <si>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</si>
  <si>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</si>
  <si>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</si>
  <si>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</si>
  <si>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</si>
  <si>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</si>
  <si>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</si>
  <si>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</si>
  <si>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</si>
  <si>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</si>
  <si>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</si>
  <si>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</si>
  <si>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</si>
  <si>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</si>
  <si>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</si>
  <si>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</si>
  <si>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</si>
  <si>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</si>
  <si>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</si>
  <si>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</si>
  <si>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</si>
  <si>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</si>
  <si>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</si>
  <si>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</si>
  <si>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</si>
  <si>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</si>
  <si>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</si>
  <si>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</si>
  <si>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</si>
  <si>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</si>
  <si>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</si>
  <si>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</si>
  <si>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</si>
  <si>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</si>
  <si>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</si>
  <si>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</si>
  <si>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</si>
  <si>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</si>
  <si>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</si>
  <si>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</si>
  <si>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</si>
  <si>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</si>
  <si>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</si>
  <si>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</si>
  <si>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</si>
  <si>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</si>
  <si>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</si>
  <si>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</si>
  <si>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</si>
  <si>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</si>
  <si>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</si>
  <si>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</si>
  <si>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</si>
  <si>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</si>
  <si>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</si>
  <si>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</si>
  <si>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</si>
  <si>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</si>
  <si>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</si>
  <si>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</si>
  <si>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</si>
  <si>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</si>
  <si>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</si>
  <si>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</si>
  <si>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</si>
  <si>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</si>
  <si>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</si>
  <si>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</si>
  <si>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</si>
  <si>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</si>
  <si>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</si>
  <si>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</si>
  <si>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</si>
  <si>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</si>
  <si>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</si>
  <si>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</si>
  <si>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</si>
  <si>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</si>
  <si>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</si>
  <si>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</si>
  <si>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</si>
  <si>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</si>
  <si>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</si>
  <si>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</si>
  <si>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</si>
  <si>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</si>
  <si>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</si>
  <si>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</si>
  <si>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</si>
  <si>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</si>
  <si>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</si>
  <si>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</si>
  <si>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</si>
  <si>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</si>
  <si>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</si>
  <si>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</si>
  <si>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</si>
  <si>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</si>
  <si>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</si>
  <si>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</si>
  <si>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</si>
  <si>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</si>
  <si>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</si>
  <si>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</si>
  <si>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</si>
  <si>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</si>
  <si>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</si>
  <si>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</si>
  <si>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</si>
  <si>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</si>
  <si>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</si>
  <si>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</si>
  <si>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</si>
  <si>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</si>
  <si>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</si>
  <si>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</si>
  <si>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</si>
  <si>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</si>
  <si>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</si>
  <si>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</si>
  <si>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</si>
  <si>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</si>
  <si>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</si>
  <si>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</si>
  <si>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</si>
  <si>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</si>
  <si>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</si>
  <si>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</si>
  <si>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</si>
  <si>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</si>
  <si>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</si>
  <si>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</si>
  <si>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</si>
  <si>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</si>
  <si>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</si>
  <si>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</si>
  <si>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</si>
  <si>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</si>
  <si>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</si>
  <si>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</si>
  <si>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</si>
  <si>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</si>
  <si>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</si>
  <si>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</si>
  <si>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</si>
  <si>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</si>
  <si>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</si>
  <si>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</si>
  <si>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</si>
  <si>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</si>
  <si>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</si>
  <si>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</si>
  <si>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</si>
  <si>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</si>
  <si>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</si>
  <si>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</si>
  <si>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</si>
  <si>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</si>
  <si>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</si>
  <si>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</si>
  <si>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</si>
  <si>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</si>
  <si>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</si>
  <si>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</si>
  <si>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</si>
  <si>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</si>
  <si>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</si>
  <si>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</si>
  <si>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</si>
  <si>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</si>
  <si>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</si>
  <si>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</si>
  <si>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</si>
  <si>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</si>
  <si>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</si>
  <si>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</si>
  <si>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</si>
  <si>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</si>
  <si>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</si>
  <si>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</si>
  <si>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</si>
  <si>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</si>
  <si>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</si>
  <si>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</si>
  <si>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</si>
  <si>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</si>
  <si>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</si>
  <si>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</si>
  <si>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</si>
  <si>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</si>
  <si>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</si>
  <si>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</si>
  <si>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</si>
  <si>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</si>
  <si>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</si>
  <si>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</si>
  <si>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</si>
  <si>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</si>
  <si>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</si>
  <si>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</si>
  <si>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</si>
  <si>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</si>
  <si>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</si>
  <si>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</si>
  <si>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</si>
  <si>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</si>
  <si>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</si>
  <si>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</si>
  <si>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</si>
  <si>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</si>
  <si>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</si>
  <si>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</si>
  <si>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</si>
  <si>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</si>
  <si>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</si>
  <si>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</si>
  <si>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</si>
  <si>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</si>
  <si>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</si>
  <si>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</si>
  <si>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</si>
  <si>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</si>
  <si>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</si>
  <si>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</si>
  <si>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</si>
  <si>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</si>
  <si>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</si>
  <si>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</si>
  <si>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</si>
  <si>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</si>
  <si>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</si>
  <si>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</si>
  <si>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</si>
  <si>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</si>
  <si>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</si>
  <si>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</si>
  <si>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</si>
  <si>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</si>
  <si>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</si>
  <si>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</si>
  <si>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</si>
  <si>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</si>
  <si>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</si>
  <si>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</si>
  <si>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</si>
  <si>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</si>
  <si>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</si>
  <si>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</si>
  <si>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</si>
  <si>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</si>
  <si>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</si>
  <si>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</si>
  <si>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</si>
  <si>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</si>
  <si>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</si>
  <si>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</si>
  <si>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</si>
  <si>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</si>
  <si>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</si>
  <si>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</si>
  <si>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</si>
  <si>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</si>
  <si>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</si>
  <si>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</si>
  <si>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</si>
  <si>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</si>
  <si>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</si>
  <si>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</si>
  <si>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</si>
  <si>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</si>
  <si>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</si>
  <si>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</si>
  <si>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</si>
  <si>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</si>
  <si>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</si>
  <si>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</si>
  <si>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</si>
  <si>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</si>
  <si>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</si>
  <si>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</si>
  <si>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</si>
  <si>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</si>
  <si>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</si>
  <si>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</si>
  <si>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</si>
  <si>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</si>
  <si>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</si>
  <si>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</si>
  <si>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</si>
  <si>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</si>
  <si>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</si>
  <si>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</si>
  <si>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</si>
  <si>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</si>
  <si>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</si>
  <si>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</si>
  <si>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</si>
  <si>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</si>
  <si>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</si>
  <si>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</si>
  <si>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</si>
  <si>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</si>
  <si>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</si>
  <si>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</si>
  <si>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</si>
  <si>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</si>
  <si>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</si>
  <si>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</si>
  <si>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</si>
  <si>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</si>
  <si>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</si>
  <si>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</si>
  <si>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</si>
  <si>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</si>
  <si>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</si>
  <si>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</si>
  <si>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</si>
  <si>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</si>
  <si>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</si>
  <si>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</si>
  <si>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</si>
  <si>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</si>
  <si>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</si>
  <si>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</si>
  <si>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</si>
  <si>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</si>
  <si>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</si>
  <si>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</si>
  <si>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</si>
  <si>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</si>
  <si>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</si>
  <si>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</si>
  <si>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</si>
  <si>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</si>
  <si>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</si>
  <si>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</si>
  <si>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</si>
  <si>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</si>
  <si>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</si>
  <si>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</si>
  <si>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</si>
  <si>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</si>
  <si>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</si>
  <si>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</si>
  <si>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</si>
  <si>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</si>
  <si>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</si>
  <si>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</si>
  <si>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</si>
  <si>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</si>
  <si>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</si>
  <si>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</si>
  <si>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</si>
  <si>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</si>
  <si>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</si>
  <si>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</si>
  <si>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</si>
  <si>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</si>
  <si>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</si>
  <si>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</si>
  <si>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</si>
  <si>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</si>
  <si>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</si>
  <si>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</si>
  <si>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</si>
  <si>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</si>
  <si>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</si>
  <si>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</si>
  <si>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</si>
  <si>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</si>
  <si>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</si>
  <si>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</si>
  <si>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</si>
  <si>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</si>
  <si>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</si>
  <si>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</si>
  <si>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</si>
  <si>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</si>
  <si>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</si>
  <si>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</si>
  <si>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</si>
  <si>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</si>
  <si>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</si>
  <si>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</si>
  <si>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</si>
  <si>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</si>
  <si>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</si>
  <si>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</si>
  <si>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</si>
  <si>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</si>
  <si>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</si>
  <si>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</si>
  <si>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</si>
  <si>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</si>
  <si>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</si>
  <si>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</si>
  <si>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</si>
  <si>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</si>
  <si>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</si>
  <si>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</si>
  <si>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</si>
  <si>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</si>
  <si>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</si>
  <si>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</si>
  <si>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</si>
  <si>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</si>
  <si>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</si>
  <si>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</si>
  <si>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</si>
  <si>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</si>
  <si>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</si>
  <si>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</si>
  <si>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</si>
  <si>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</si>
  <si>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</si>
  <si>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</si>
  <si>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</si>
  <si>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</si>
  <si>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</si>
  <si>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</si>
  <si>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</si>
  <si>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</si>
  <si>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</si>
  <si>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</si>
  <si>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</si>
  <si>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</si>
  <si>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</si>
  <si>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</si>
  <si>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</si>
  <si>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</si>
  <si>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</si>
  <si>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</si>
  <si>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</si>
  <si>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</si>
  <si>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</si>
  <si>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</si>
  <si>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</si>
  <si>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</si>
  <si>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</si>
  <si>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</si>
  <si>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</si>
  <si>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</si>
  <si>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</si>
  <si>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</si>
  <si>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</si>
  <si>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</si>
  <si>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</si>
  <si>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</si>
  <si>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</si>
  <si>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</si>
  <si>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</si>
  <si>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</si>
  <si>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</si>
  <si>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</si>
  <si>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</si>
  <si>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</si>
  <si>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</si>
  <si>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</si>
  <si>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</si>
  <si>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</si>
  <si>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</si>
  <si>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</si>
  <si>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</si>
  <si>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</si>
  <si>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</si>
  <si>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</si>
  <si>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</si>
  <si>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</si>
  <si>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</si>
  <si>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</si>
  <si>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</si>
  <si>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</si>
  <si>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</si>
  <si>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</si>
  <si>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</si>
  <si>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</si>
  <si>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</si>
  <si>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</si>
  <si>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</si>
  <si>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</si>
  <si>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</si>
  <si>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</si>
  <si>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</si>
  <si>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</si>
  <si>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</si>
  <si>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</si>
  <si>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</si>
  <si>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</si>
  <si>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</si>
  <si>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</si>
  <si>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</si>
  <si>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</si>
  <si>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</si>
  <si>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</si>
  <si>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</si>
  <si>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</si>
  <si>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</si>
  <si>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</si>
  <si>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</si>
  <si>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</si>
  <si>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</si>
  <si>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</si>
  <si>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</si>
  <si>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</si>
  <si>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</si>
  <si>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</si>
  <si>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</si>
  <si>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</si>
  <si>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</si>
  <si>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</si>
  <si>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</si>
  <si>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</si>
  <si>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</si>
  <si>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</si>
  <si>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</si>
  <si>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</si>
  <si>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</si>
  <si>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</si>
  <si>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</si>
  <si>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</si>
  <si>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</si>
  <si>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</si>
  <si>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</si>
  <si>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</si>
  <si>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</si>
  <si>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</si>
  <si>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</si>
  <si>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</si>
  <si>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</si>
  <si>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</si>
  <si>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</si>
  <si>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</si>
  <si>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</si>
  <si>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</si>
  <si>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</si>
  <si>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</si>
  <si>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</si>
  <si>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</si>
  <si>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</si>
  <si>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</si>
  <si>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</si>
  <si>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</si>
  <si>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</si>
  <si>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</si>
  <si>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</si>
  <si>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</si>
  <si>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</si>
  <si>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</si>
  <si>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</si>
  <si>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</si>
  <si>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</si>
  <si>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</si>
  <si>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</si>
  <si>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</si>
  <si>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</si>
  <si>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</si>
  <si>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</si>
  <si>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</si>
  <si>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</si>
  <si>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</si>
  <si>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</si>
  <si>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</si>
  <si>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</si>
  <si>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</si>
  <si>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</si>
  <si>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</si>
  <si>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</si>
  <si>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</si>
  <si>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</si>
  <si>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</si>
  <si>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</si>
  <si>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</si>
  <si>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</si>
  <si>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</si>
  <si>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</si>
  <si>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</si>
  <si>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</si>
  <si>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</si>
  <si>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</si>
  <si>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</si>
  <si>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</si>
  <si>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</si>
  <si>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</si>
  <si>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</si>
  <si>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</si>
  <si>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</si>
  <si>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</si>
  <si>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</si>
  <si>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</si>
  <si>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</si>
  <si>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</si>
  <si>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</si>
  <si>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</si>
  <si>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</si>
  <si>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</si>
  <si>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</si>
  <si>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</si>
  <si>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</si>
  <si>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</si>
  <si>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</si>
  <si>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</si>
  <si>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</si>
  <si>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</si>
  <si>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</si>
  <si>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</si>
  <si>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</si>
  <si>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</si>
  <si>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</si>
  <si>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</si>
  <si>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</si>
  <si>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</si>
  <si>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</si>
  <si>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</si>
  <si>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</si>
  <si>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</si>
  <si>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</si>
  <si>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</si>
  <si>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</si>
  <si>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</si>
  <si>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</si>
  <si>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</si>
  <si>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</si>
  <si>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</si>
  <si>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</si>
  <si>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</si>
  <si>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</si>
  <si>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</si>
  <si>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</si>
  <si>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</si>
  <si>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</si>
  <si>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</si>
  <si>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</si>
  <si>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</si>
  <si>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</si>
  <si>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</si>
  <si>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</si>
  <si>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</si>
  <si>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</si>
  <si>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</si>
  <si>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</si>
  <si>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</si>
  <si>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</si>
  <si>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</si>
  <si>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</si>
  <si>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</si>
  <si>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</si>
  <si>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</si>
  <si>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</si>
  <si>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</si>
  <si>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</si>
  <si>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</si>
  <si>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</si>
  <si>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</si>
  <si>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</si>
  <si>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</si>
  <si>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</si>
  <si>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</si>
  <si>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</si>
  <si>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</si>
  <si>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</si>
  <si>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</si>
  <si>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</si>
  <si>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</si>
  <si>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</si>
  <si>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</si>
  <si>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</si>
  <si>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</si>
  <si>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</si>
  <si>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</si>
  <si>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</si>
  <si>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</si>
  <si>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</si>
  <si>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</si>
  <si>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</si>
  <si>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</si>
  <si>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</si>
  <si>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</si>
  <si>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</si>
  <si>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</si>
  <si>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</si>
  <si>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</si>
  <si>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</si>
  <si>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</si>
  <si>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</si>
  <si>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</si>
  <si>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</si>
  <si>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</si>
  <si>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</si>
  <si>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</si>
  <si>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</si>
  <si>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</si>
  <si>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</si>
  <si>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</si>
  <si>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</si>
  <si>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</si>
  <si>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</si>
  <si>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</si>
  <si>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</si>
  <si>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</si>
  <si>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</si>
  <si>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</si>
  <si>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</si>
  <si>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</si>
  <si>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</si>
  <si>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</si>
  <si>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</si>
  <si>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</si>
  <si>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</si>
  <si>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</si>
  <si>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</si>
  <si>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</si>
  <si>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</si>
  <si>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</si>
  <si>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</si>
  <si>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</si>
  <si>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</si>
  <si>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</si>
  <si>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</si>
  <si>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</si>
  <si>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</si>
  <si>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</si>
  <si>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</si>
  <si>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</si>
  <si>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</si>
  <si>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</si>
  <si>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</si>
  <si>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</si>
  <si>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</si>
  <si>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</si>
  <si>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</si>
  <si>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</si>
  <si>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</si>
  <si>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</si>
  <si>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</si>
  <si>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</si>
  <si>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</si>
  <si>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</si>
  <si>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</si>
  <si>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</si>
  <si>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</si>
  <si>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</si>
  <si>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</si>
  <si>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</si>
  <si>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</si>
  <si>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</si>
  <si>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</si>
  <si>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</si>
  <si>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</si>
  <si>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</si>
  <si>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</si>
  <si>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</si>
  <si>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</si>
  <si>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</si>
  <si>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</si>
  <si>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</si>
  <si>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</si>
  <si>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</si>
  <si>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</si>
  <si>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</si>
  <si>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</si>
  <si>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</si>
  <si>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</si>
  <si>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</si>
  <si>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</si>
  <si>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</si>
  <si>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</si>
  <si>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</si>
  <si>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</si>
  <si>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</si>
  <si>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</si>
  <si>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</si>
  <si>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</si>
  <si>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</si>
  <si>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</si>
  <si>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</si>
  <si>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</si>
  <si>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</si>
  <si>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</si>
  <si>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</si>
  <si>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</si>
  <si>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</si>
  <si>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</si>
  <si>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</si>
  <si>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</si>
  <si>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</si>
  <si>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</si>
  <si>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</si>
  <si>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</si>
  <si>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</si>
  <si>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</si>
  <si>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</si>
  <si>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</si>
  <si>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</si>
  <si>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</si>
  <si>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</si>
  <si>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</si>
  <si>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</si>
  <si>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</si>
  <si>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</si>
  <si>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</si>
  <si>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</si>
  <si>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</si>
  <si>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</si>
  <si>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</si>
  <si>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</si>
  <si>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</si>
  <si>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</si>
  <si>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</si>
  <si>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</si>
  <si>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</si>
  <si>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</si>
  <si>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</si>
  <si>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</si>
  <si>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</si>
  <si>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</si>
  <si>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</si>
  <si>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</si>
  <si>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</si>
  <si>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</si>
  <si>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</si>
  <si>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</si>
  <si>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</si>
  <si>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</si>
  <si>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</si>
  <si>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</si>
  <si>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</si>
  <si>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</si>
  <si>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</si>
  <si>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</si>
  <si>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</si>
  <si>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</si>
  <si>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</si>
  <si>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</si>
  <si>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</si>
  <si>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</si>
  <si>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</si>
  <si>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</si>
  <si>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</si>
  <si>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</si>
  <si>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</si>
  <si>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</si>
  <si>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</si>
  <si>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</si>
  <si>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</si>
  <si>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</si>
  <si>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</si>
  <si>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</si>
  <si>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</si>
  <si>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</si>
  <si>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</si>
  <si>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</si>
  <si>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</si>
  <si>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</si>
  <si>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</si>
  <si>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</si>
  <si>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</si>
  <si>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</si>
  <si>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</si>
  <si>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</si>
  <si>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</si>
  <si>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</si>
  <si>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</si>
  <si>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</si>
  <si>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</si>
  <si>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</si>
  <si>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</si>
  <si>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</si>
  <si>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</si>
  <si>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</si>
  <si>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</si>
  <si>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</si>
  <si>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</si>
  <si>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</si>
  <si>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</si>
  <si>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</si>
  <si>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</si>
  <si>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</si>
  <si>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</si>
  <si>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</si>
  <si>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</si>
  <si>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</si>
  <si>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</si>
  <si>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</si>
  <si>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</si>
  <si>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</si>
  <si>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</si>
  <si>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</si>
  <si>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</si>
  <si>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</si>
  <si>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</si>
  <si>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</si>
  <si>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</si>
  <si>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</si>
  <si>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</si>
  <si>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</si>
  <si>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</si>
  <si>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</si>
  <si>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</si>
  <si>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</si>
  <si>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</si>
  <si>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</si>
  <si>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</si>
  <si>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</si>
  <si>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</si>
  <si>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</si>
  <si>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</si>
  <si>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</si>
  <si>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</si>
  <si>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</si>
  <si>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</si>
  <si>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</si>
  <si>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</si>
  <si>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</si>
  <si>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</si>
  <si>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</si>
  <si>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</si>
  <si>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</si>
  <si>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</si>
  <si>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</si>
  <si>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</si>
  <si>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</si>
  <si>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</si>
  <si>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</si>
  <si>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</si>
  <si>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</si>
  <si>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</si>
  <si>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</si>
  <si>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</si>
  <si>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</si>
  <si>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</si>
  <si>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</si>
  <si>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</si>
  <si>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</si>
  <si>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</si>
  <si>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</si>
  <si>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</si>
  <si>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</si>
  <si>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</si>
  <si>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</si>
  <si>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</si>
  <si>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</si>
  <si>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</si>
  <si>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</si>
  <si>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</si>
  <si>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</si>
  <si>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</si>
  <si>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</si>
  <si>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</si>
  <si>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</si>
  <si>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</si>
  <si>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</si>
  <si>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</si>
  <si>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</si>
  <si>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</si>
  <si>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</si>
  <si>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</si>
  <si>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</si>
  <si>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</si>
  <si>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</si>
  <si>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</si>
  <si>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</si>
  <si>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</si>
  <si>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</si>
  <si>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</si>
  <si>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</si>
  <si>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</si>
  <si>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</si>
  <si>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</si>
  <si>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</si>
  <si>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</si>
  <si>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</si>
  <si>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</si>
  <si>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</si>
  <si>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</si>
  <si>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</si>
  <si>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</si>
  <si>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</si>
  <si>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</si>
  <si>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</si>
  <si>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</si>
  <si>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</si>
  <si>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</si>
  <si>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</si>
  <si>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</si>
  <si>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</si>
  <si>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</si>
  <si>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</si>
  <si>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</si>
  <si>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</si>
  <si>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</si>
  <si>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</si>
  <si>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</si>
  <si>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</si>
  <si>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</si>
  <si>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</si>
  <si>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</si>
  <si>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</si>
  <si>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</si>
  <si>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</si>
  <si>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</si>
  <si>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</si>
  <si>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</si>
  <si>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</si>
  <si>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</si>
  <si>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</si>
  <si>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</si>
  <si>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</si>
  <si>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</si>
  <si>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</si>
  <si>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</si>
  <si>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</si>
  <si>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</si>
  <si>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</si>
  <si>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</si>
  <si>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</si>
  <si>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</si>
  <si>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</si>
  <si>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</si>
  <si>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</si>
  <si>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</si>
  <si>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</si>
  <si>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</si>
  <si>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</si>
  <si>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</si>
  <si>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</si>
  <si>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</si>
  <si>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</si>
  <si>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</si>
  <si>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</si>
  <si>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</si>
  <si>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</si>
  <si>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</si>
  <si>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</si>
  <si>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</si>
  <si>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</si>
  <si>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</si>
  <si>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</si>
  <si>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</si>
  <si>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</si>
  <si>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</si>
  <si>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</si>
  <si>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</si>
  <si>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</si>
  <si>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</si>
  <si>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</si>
  <si>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</si>
  <si>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</si>
  <si>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</si>
  <si>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</si>
  <si>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</si>
  <si>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</si>
  <si>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</si>
  <si>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</si>
  <si>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</si>
  <si>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</si>
  <si>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</si>
  <si>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</si>
  <si>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</si>
  <si>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</si>
  <si>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</si>
  <si>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</si>
  <si>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</si>
  <si>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</si>
  <si>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</si>
  <si>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</si>
  <si>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</si>
  <si>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</si>
  <si>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</si>
  <si>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</si>
  <si>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</si>
  <si>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</si>
  <si>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</si>
  <si>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</si>
  <si>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</si>
  <si>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</si>
  <si>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</si>
  <si>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</si>
  <si>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</si>
  <si>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</si>
  <si>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</si>
  <si>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</si>
  <si>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</si>
  <si>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</si>
  <si>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</si>
  <si>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</si>
  <si>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</si>
  <si>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</si>
  <si>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</si>
  <si>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</si>
  <si>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</si>
  <si>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</si>
  <si>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</si>
  <si>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</si>
  <si>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</si>
  <si>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</si>
  <si>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</si>
  <si>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</si>
  <si>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</si>
  <si>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</si>
  <si>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</si>
  <si>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</si>
  <si>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</si>
  <si>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</si>
  <si>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</si>
  <si>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</si>
  <si>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</si>
  <si>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</si>
  <si>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</si>
  <si>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</si>
  <si>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</si>
  <si>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</si>
  <si>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</si>
  <si>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</si>
  <si>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</si>
  <si>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</si>
  <si>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</si>
  <si>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</si>
  <si>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</si>
  <si>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</si>
  <si>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</si>
  <si>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</si>
  <si>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</si>
  <si>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</si>
  <si>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</si>
  <si>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</si>
  <si>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</si>
  <si>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</si>
  <si>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</si>
  <si>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</si>
  <si>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</si>
  <si>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</si>
  <si>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</si>
  <si>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</si>
  <si>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</si>
  <si>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</si>
  <si>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</si>
  <si>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</si>
  <si>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</si>
  <si>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</si>
  <si>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</si>
  <si>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</si>
  <si>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</si>
  <si>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</si>
  <si>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</si>
  <si>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</si>
  <si>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</si>
  <si>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</si>
  <si>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</si>
  <si>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</si>
  <si>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</si>
  <si>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</si>
  <si>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</si>
  <si>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</si>
  <si>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</si>
  <si>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</si>
  <si>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</si>
  <si>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</si>
  <si>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</si>
  <si>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</si>
  <si>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</si>
  <si>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</si>
  <si>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</si>
  <si>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</si>
  <si>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</si>
  <si>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</si>
  <si>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</si>
  <si>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</si>
  <si>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</si>
  <si>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</si>
  <si>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</si>
  <si>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</si>
  <si>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</si>
  <si>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</si>
  <si>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</si>
  <si>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</si>
  <si>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</si>
  <si>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</si>
  <si>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</si>
  <si>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</si>
  <si>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</si>
  <si>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</si>
  <si>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</si>
  <si>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</si>
  <si>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</si>
  <si>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</si>
  <si>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</si>
  <si>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</si>
  <si>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</si>
  <si>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</si>
  <si>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</si>
  <si>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</si>
  <si>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</si>
  <si>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</si>
  <si>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</si>
  <si>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</si>
  <si>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</si>
  <si>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</si>
  <si>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</si>
  <si>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</si>
  <si>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</si>
  <si>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</si>
  <si>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</si>
  <si>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</si>
  <si>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</si>
  <si>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</si>
  <si>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</si>
  <si>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</si>
  <si>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</si>
  <si>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</si>
  <si>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</si>
  <si>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</si>
  <si>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</si>
  <si>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</si>
  <si>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</si>
  <si>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</si>
  <si>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</si>
  <si>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</si>
  <si>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</si>
  <si>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</si>
  <si>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</si>
  <si>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</si>
  <si>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</si>
  <si>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</si>
  <si>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</si>
  <si>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</si>
  <si>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</si>
  <si>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</si>
  <si>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</si>
  <si>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</si>
  <si>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</si>
  <si>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</si>
  <si>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</si>
  <si>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</si>
  <si>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</si>
  <si>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</si>
  <si>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</si>
  <si>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</si>
  <si>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</si>
  <si>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</si>
  <si>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</si>
  <si>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</si>
  <si>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</si>
  <si>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</si>
  <si>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</si>
  <si>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</si>
  <si>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</si>
  <si>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</si>
  <si>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</si>
  <si>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</si>
  <si>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</si>
  <si>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</si>
  <si>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</si>
  <si>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</si>
  <si>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</si>
  <si>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</si>
  <si>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</si>
  <si>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</si>
  <si>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</si>
  <si>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</si>
  <si>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</si>
  <si>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</si>
  <si>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</si>
  <si>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</si>
  <si>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</si>
  <si>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</si>
  <si>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</si>
  <si>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</si>
  <si>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</si>
  <si>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</si>
  <si>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</si>
  <si>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</si>
  <si>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</si>
  <si>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</si>
  <si>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</si>
  <si>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</si>
  <si>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</si>
  <si>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</si>
  <si>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</si>
  <si>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</si>
  <si>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</si>
  <si>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</si>
  <si>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</si>
  <si>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</si>
  <si>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</si>
  <si>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</si>
  <si>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</si>
  <si>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</si>
  <si>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</si>
  <si>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</si>
  <si>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</si>
  <si>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</si>
  <si>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</si>
  <si>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</si>
  <si>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</si>
  <si>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</si>
  <si>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</si>
  <si>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</si>
  <si>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</si>
  <si>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</si>
  <si>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</si>
  <si>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</si>
  <si>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</si>
  <si>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</si>
  <si>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</si>
  <si>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</si>
  <si>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</si>
  <si>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</si>
  <si>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</si>
  <si>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</si>
  <si>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</si>
  <si>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</si>
  <si>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</si>
  <si>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</si>
  <si>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</si>
  <si>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</si>
  <si>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</si>
  <si>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</si>
  <si>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</si>
  <si>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</si>
  <si>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</si>
  <si>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</si>
  <si>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</si>
  <si>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</si>
  <si>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</si>
  <si>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</si>
  <si>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</si>
  <si>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</si>
  <si>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</si>
  <si>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</si>
  <si>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</si>
  <si>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</si>
  <si>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</si>
  <si>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</si>
  <si>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</si>
  <si>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</si>
  <si>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</si>
  <si>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</si>
  <si>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</si>
  <si>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</si>
  <si>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</si>
  <si>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</si>
  <si>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</si>
  <si>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</si>
  <si>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</si>
  <si>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</si>
  <si>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</si>
  <si>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</si>
  <si>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</si>
  <si>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</si>
  <si>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</si>
  <si>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</si>
  <si>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</si>
  <si>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</si>
  <si>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</si>
  <si>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</si>
  <si>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</si>
  <si>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</si>
  <si>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</si>
  <si>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</si>
  <si>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</si>
  <si>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</si>
  <si>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</si>
  <si>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</si>
  <si>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</si>
  <si>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</si>
  <si>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</si>
  <si>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</si>
  <si>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</si>
  <si>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</si>
  <si>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</si>
  <si>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</si>
  <si>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</si>
  <si>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</si>
  <si>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</si>
  <si>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</si>
  <si>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</si>
  <si>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</si>
  <si>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</si>
  <si>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</si>
  <si>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</si>
  <si>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</si>
  <si>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</si>
  <si>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</si>
  <si>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</si>
  <si>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</si>
  <si>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</si>
  <si>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</si>
  <si>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</si>
  <si>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</si>
  <si>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</si>
  <si>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</si>
  <si>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</si>
  <si>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</si>
  <si>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</si>
  <si>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</si>
  <si>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</si>
  <si>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</si>
  <si>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</si>
  <si>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</si>
  <si>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</si>
  <si>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</si>
  <si>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</si>
  <si>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</si>
  <si>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</si>
  <si>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</si>
  <si>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</si>
  <si>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</si>
  <si>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</si>
  <si>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</si>
  <si>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</si>
  <si>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</si>
  <si>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</si>
  <si>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</si>
  <si>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</si>
  <si>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</si>
  <si>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</si>
  <si>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</si>
  <si>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</si>
  <si>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</si>
  <si>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</si>
  <si>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</si>
  <si>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</si>
  <si>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</si>
  <si>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</si>
  <si>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</si>
  <si>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</si>
  <si>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</si>
  <si>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</si>
  <si>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</si>
  <si>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</si>
  <si>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</si>
  <si>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</si>
  <si>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</si>
  <si>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</si>
  <si>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</si>
  <si>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</si>
  <si>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</si>
  <si>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</si>
  <si>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</si>
  <si>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</si>
  <si>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</si>
  <si>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</si>
  <si>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</si>
  <si>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</si>
  <si>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</si>
  <si>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</si>
  <si>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</si>
  <si>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</si>
  <si>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</si>
  <si>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</si>
  <si>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</si>
  <si>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</si>
  <si>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</si>
  <si>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</si>
  <si>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</si>
  <si>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</si>
  <si>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</si>
  <si>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</si>
  <si>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</si>
  <si>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</si>
  <si>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</si>
  <si>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</si>
  <si>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</si>
  <si>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</si>
  <si>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</si>
  <si>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</si>
  <si>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</si>
  <si>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</si>
  <si>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</si>
  <si>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</si>
  <si>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</si>
  <si>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</si>
  <si>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</si>
  <si>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</si>
  <si>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</si>
  <si>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</si>
  <si>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</si>
  <si>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</si>
  <si>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</si>
  <si>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</si>
  <si>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</si>
  <si>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</si>
  <si>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</si>
  <si>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</si>
  <si>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</si>
  <si>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</si>
  <si>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</si>
  <si>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</si>
  <si>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</si>
  <si>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</si>
  <si>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</si>
  <si>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</si>
  <si>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</si>
  <si>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</si>
  <si>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</si>
  <si>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</si>
  <si>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</si>
  <si>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</si>
  <si>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</si>
  <si>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</si>
  <si>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</si>
  <si>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</si>
  <si>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</si>
  <si>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</si>
  <si>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</si>
  <si>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</si>
  <si>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</si>
  <si>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</si>
  <si>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</si>
  <si>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</si>
  <si>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</si>
  <si>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</si>
  <si>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</si>
  <si>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</si>
  <si>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</si>
  <si>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</si>
  <si>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</si>
  <si>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</si>
  <si>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</si>
  <si>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</si>
  <si>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</si>
  <si>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</si>
  <si>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</si>
  <si>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</si>
  <si>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</si>
  <si>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</si>
  <si>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</si>
  <si>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</si>
  <si>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</si>
  <si>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</si>
  <si>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</si>
  <si>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</si>
  <si>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</si>
  <si>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</si>
  <si>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</si>
  <si>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</si>
  <si>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</si>
  <si>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</si>
  <si>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</si>
  <si>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</si>
  <si>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</si>
  <si>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</si>
  <si>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</si>
  <si>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</si>
  <si>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</si>
  <si>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</si>
  <si>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</si>
  <si>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</si>
  <si>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</si>
  <si>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</si>
  <si>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</si>
  <si>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</si>
  <si>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</si>
  <si>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</si>
  <si>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</si>
  <si>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</si>
  <si>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</si>
  <si>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</si>
  <si>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</si>
  <si>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</si>
  <si>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</si>
  <si>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</si>
  <si>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</si>
  <si>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</si>
  <si>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</si>
  <si>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</si>
  <si>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</si>
  <si>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</si>
  <si>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</si>
  <si>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</si>
  <si>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</si>
  <si>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</si>
  <si>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</si>
  <si>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</si>
  <si>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</si>
  <si>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</si>
  <si>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</si>
  <si>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</si>
  <si>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</si>
  <si>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</si>
  <si>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</si>
  <si>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</si>
  <si>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</si>
  <si>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</si>
  <si>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</si>
  <si>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</si>
  <si>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</si>
  <si>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</si>
  <si>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</si>
  <si>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</si>
  <si>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</si>
  <si>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</si>
  <si>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</si>
  <si>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</si>
  <si>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</si>
  <si>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</si>
  <si>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</si>
  <si>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</si>
  <si>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</si>
  <si>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</si>
  <si>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</si>
  <si>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</si>
  <si>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</si>
  <si>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</si>
  <si>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</si>
  <si>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</si>
  <si>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</si>
  <si>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</si>
  <si>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</si>
  <si>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</si>
  <si>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</si>
  <si>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</si>
  <si>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</si>
  <si>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</si>
  <si>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</si>
  <si>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</si>
  <si>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</si>
  <si>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</si>
  <si>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</si>
  <si>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</si>
  <si>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</si>
  <si>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</si>
  <si>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</si>
  <si>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</si>
  <si>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</si>
  <si>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</si>
  <si>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</si>
  <si>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</si>
  <si>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</si>
  <si>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</si>
  <si>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</si>
  <si>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</si>
  <si>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</si>
  <si>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</si>
  <si>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</si>
  <si>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</si>
  <si>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</si>
  <si>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</si>
  <si>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</si>
  <si>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</si>
  <si>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</si>
  <si>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</si>
  <si>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</si>
  <si>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</si>
  <si>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</si>
  <si>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</si>
  <si>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</si>
  <si>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</si>
  <si>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</si>
  <si>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</si>
  <si>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</si>
  <si>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</si>
  <si>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</si>
  <si>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</si>
  <si>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</si>
  <si>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</si>
  <si>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</si>
  <si>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</si>
  <si>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</si>
  <si>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</si>
  <si>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</si>
  <si>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</si>
  <si>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</si>
  <si>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</si>
  <si>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</si>
  <si>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</si>
  <si>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</si>
  <si>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</si>
  <si>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</si>
  <si>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</si>
  <si>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</si>
  <si>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</si>
  <si>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</si>
  <si>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</si>
  <si>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</si>
  <si>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</si>
  <si>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</si>
  <si>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</si>
  <si>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</si>
  <si>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</si>
  <si>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</si>
  <si>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</si>
  <si>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</si>
  <si>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</si>
  <si>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</si>
  <si>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</si>
  <si>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</si>
  <si>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</si>
  <si>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</si>
  <si>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</si>
  <si>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</si>
  <si>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</si>
  <si>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</si>
  <si>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</si>
  <si>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</si>
  <si>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</si>
  <si>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</si>
  <si>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</si>
  <si>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</si>
  <si>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</si>
  <si>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</si>
  <si>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</si>
  <si>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</si>
  <si>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</si>
  <si>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</si>
  <si>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</si>
  <si>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</si>
  <si>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</si>
  <si>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</si>
  <si>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</si>
  <si>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</si>
  <si>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</si>
  <si>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</si>
  <si>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</si>
  <si>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</si>
  <si>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</si>
  <si>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</si>
  <si>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</si>
  <si>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</si>
  <si>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</si>
  <si>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</si>
  <si>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</si>
  <si>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</si>
  <si>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</si>
  <si>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</si>
  <si>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</si>
  <si>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</si>
  <si>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</si>
  <si>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</si>
  <si>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</si>
  <si>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</si>
  <si>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</si>
  <si>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</si>
  <si>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</si>
  <si>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</si>
  <si>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</si>
  <si>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</si>
  <si>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</si>
  <si>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</si>
  <si>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</si>
  <si>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</si>
  <si>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</si>
  <si>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</si>
  <si>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</si>
  <si>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</si>
  <si>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</si>
  <si>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</si>
  <si>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</si>
  <si>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</si>
  <si>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</si>
  <si>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</si>
  <si>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</si>
  <si>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</si>
  <si>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</si>
  <si>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</si>
  <si>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</si>
  <si>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</si>
  <si>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</si>
  <si>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</si>
  <si>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</si>
  <si>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</si>
  <si>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</si>
  <si>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</si>
  <si>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</si>
  <si>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</si>
  <si>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</si>
  <si>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</si>
  <si>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</si>
  <si>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</si>
  <si>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</si>
  <si>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</si>
  <si>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</si>
  <si>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</si>
  <si>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</si>
  <si>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</si>
  <si>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</si>
  <si>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</si>
  <si>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</si>
  <si>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</si>
  <si>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</si>
  <si>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</si>
  <si>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</si>
  <si>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</si>
  <si>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</si>
  <si>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</si>
  <si>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</si>
  <si>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</si>
  <si>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</si>
  <si>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</si>
  <si>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</si>
  <si>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</si>
  <si>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</si>
  <si>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</si>
  <si>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</si>
  <si>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</si>
  <si>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</si>
  <si>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</si>
  <si>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</si>
  <si>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</si>
  <si>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</si>
  <si>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</si>
  <si>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</si>
  <si>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</si>
  <si>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</si>
  <si>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</si>
  <si>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</si>
  <si>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</si>
  <si>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</si>
  <si>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</si>
  <si>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</si>
  <si>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</si>
  <si>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</si>
  <si>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</si>
  <si>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</si>
  <si>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</si>
  <si>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</si>
  <si>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</si>
  <si>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</si>
  <si>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</si>
  <si>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</si>
  <si>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</si>
  <si>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</si>
  <si>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</si>
  <si>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</si>
  <si>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</si>
  <si>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</si>
  <si>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</si>
  <si>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</si>
  <si>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</si>
  <si>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</si>
  <si>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</si>
  <si>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</si>
  <si>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</si>
  <si>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</si>
  <si>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</si>
  <si>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</si>
  <si>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</si>
  <si>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</si>
  <si>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</si>
  <si>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</si>
  <si>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</si>
  <si>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</si>
  <si>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</si>
  <si>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</si>
  <si>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</si>
  <si>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</si>
  <si>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</si>
  <si>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</si>
  <si>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</si>
  <si>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</si>
  <si>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</si>
  <si>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</si>
  <si>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</si>
  <si>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</si>
  <si>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</si>
  <si>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</si>
  <si>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</si>
  <si>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</si>
  <si>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</si>
  <si>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</si>
  <si>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</si>
  <si>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</si>
  <si>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</si>
  <si>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</si>
  <si>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</si>
  <si>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</si>
  <si>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</si>
  <si>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</si>
  <si>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</si>
  <si>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</si>
  <si>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</si>
  <si>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</si>
  <si>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</si>
  <si>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</si>
  <si>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</si>
  <si>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</si>
  <si>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</si>
  <si>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</si>
  <si>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</si>
  <si>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</si>
  <si>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</si>
  <si>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</si>
  <si>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</si>
  <si>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</si>
  <si>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</si>
  <si>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</si>
  <si>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</si>
  <si>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</si>
  <si>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</si>
  <si>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</si>
  <si>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</si>
  <si>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</si>
  <si>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</si>
  <si>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</si>
  <si>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</si>
  <si>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</si>
  <si>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</si>
  <si>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</si>
  <si>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</si>
  <si>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</si>
  <si>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</si>
  <si>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</si>
  <si>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</si>
  <si>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</si>
  <si>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</si>
  <si>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</si>
  <si>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</si>
  <si>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</si>
  <si>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</si>
  <si>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</si>
  <si>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</si>
  <si>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</si>
  <si>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</si>
  <si>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</si>
  <si>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</si>
  <si>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</si>
  <si>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</si>
  <si>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</si>
  <si>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</si>
  <si>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</si>
  <si>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</si>
  <si>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</si>
  <si>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</si>
  <si>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</si>
  <si>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</si>
  <si>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</si>
  <si>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</si>
  <si>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</si>
  <si>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</si>
  <si>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</si>
  <si>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</si>
  <si>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</si>
  <si>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</si>
  <si>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</si>
  <si>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</si>
  <si>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</si>
  <si>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</si>
  <si>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</si>
  <si>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</si>
  <si>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</si>
  <si>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</si>
  <si>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</si>
  <si>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</si>
  <si>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</si>
  <si>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</si>
  <si>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</si>
  <si>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</si>
  <si>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</si>
  <si>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</si>
  <si>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</si>
  <si>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</si>
  <si>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</si>
  <si>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</si>
  <si>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</si>
  <si>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</si>
  <si>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</si>
  <si>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</si>
  <si>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</si>
  <si>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</si>
  <si>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</si>
  <si>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</si>
  <si>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</si>
  <si>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</si>
  <si>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</si>
  <si>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</si>
  <si>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</si>
  <si>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</si>
  <si>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</si>
  <si>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</si>
  <si>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</si>
  <si>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</si>
  <si>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</si>
  <si>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</si>
  <si>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</si>
  <si>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</si>
  <si>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</si>
  <si>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</si>
  <si>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</si>
  <si>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</si>
  <si>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</si>
  <si>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</si>
  <si>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</si>
  <si>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</si>
  <si>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</si>
  <si>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</si>
  <si>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</si>
  <si>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</si>
  <si>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</si>
  <si>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</si>
  <si>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</si>
  <si>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</si>
  <si>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</si>
  <si>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</si>
  <si>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</si>
  <si>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</si>
  <si>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</si>
  <si>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</si>
  <si>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</si>
  <si>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</si>
  <si>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</si>
  <si>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</si>
  <si>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</si>
  <si>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</si>
  <si>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</si>
  <si>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</si>
  <si>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</si>
  <si>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</si>
  <si>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</si>
  <si>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</si>
  <si>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</si>
  <si>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</si>
  <si>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</si>
  <si>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</si>
  <si>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</si>
  <si>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</si>
  <si>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</si>
  <si>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</si>
  <si>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</si>
  <si>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</si>
  <si>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</si>
  <si>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</si>
  <si>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</si>
  <si>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</si>
  <si>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</si>
  <si>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</si>
  <si>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</si>
  <si>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</si>
  <si>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</si>
  <si>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</si>
  <si>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</si>
  <si>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</si>
  <si>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</si>
  <si>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</si>
  <si>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</si>
  <si>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</si>
  <si>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</si>
  <si>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</si>
  <si>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</si>
  <si>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</si>
  <si>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</si>
  <si>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</si>
  <si>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</si>
  <si>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</si>
  <si>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</si>
  <si>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</si>
  <si>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</si>
  <si>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</si>
  <si>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</si>
  <si>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</si>
  <si>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</si>
  <si>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</si>
  <si>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</si>
  <si>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</si>
  <si>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</si>
  <si>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</si>
  <si>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</si>
  <si>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</si>
  <si>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</si>
  <si>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</si>
  <si>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</si>
  <si>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</si>
  <si>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</si>
  <si>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</si>
  <si>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</si>
  <si>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</si>
  <si>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</si>
  <si>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</si>
  <si>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</si>
  <si>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</si>
  <si>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</si>
  <si>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</si>
  <si>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</si>
  <si>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</si>
  <si>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</si>
  <si>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</si>
  <si>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</si>
  <si>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</si>
  <si>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</si>
  <si>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</si>
  <si>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</si>
  <si>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</si>
  <si>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</si>
  <si>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</si>
  <si>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</si>
  <si>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</si>
  <si>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</si>
  <si>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</si>
  <si>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</si>
  <si>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</si>
  <si>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</si>
  <si>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</si>
  <si>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</si>
  <si>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</si>
  <si>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</si>
  <si>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</si>
  <si>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</si>
  <si>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</si>
  <si>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</si>
  <si>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</si>
  <si>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</si>
  <si>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</si>
  <si>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</si>
  <si>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</si>
  <si>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</si>
  <si>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</si>
  <si>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</si>
  <si>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</si>
  <si>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</si>
  <si>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</si>
  <si>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</si>
  <si>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</si>
  <si>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</si>
  <si>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</si>
  <si>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</si>
  <si>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</si>
  <si>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</si>
  <si>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</si>
  <si>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</si>
  <si>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</si>
  <si>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</si>
  <si>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</si>
  <si>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</si>
  <si>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</si>
  <si>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</si>
  <si>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</si>
  <si>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</si>
  <si>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</si>
  <si>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</si>
  <si>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</si>
  <si>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</si>
  <si>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</si>
  <si>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</si>
  <si>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</si>
  <si>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</si>
  <si>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</si>
  <si>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</si>
  <si>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</si>
  <si>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</si>
  <si>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</si>
  <si>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</si>
  <si>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</si>
  <si>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</si>
  <si>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</si>
  <si>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</si>
  <si>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</si>
  <si>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</si>
  <si>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</si>
  <si>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</si>
  <si>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</si>
  <si>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</si>
  <si>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</si>
  <si>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</si>
  <si>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</si>
  <si>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</si>
  <si>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</si>
  <si>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</si>
  <si>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</si>
  <si>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</si>
  <si>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</si>
  <si>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</si>
  <si>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</si>
  <si>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</si>
  <si>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</si>
  <si>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</si>
  <si>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</si>
  <si>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</si>
  <si>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</si>
  <si>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</si>
  <si>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</si>
  <si>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</si>
  <si>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</si>
  <si>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</si>
  <si>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</si>
  <si>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</si>
  <si>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</si>
  <si>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</si>
  <si>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</si>
  <si>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</si>
  <si>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</si>
  <si>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</si>
  <si>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</si>
  <si>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</si>
  <si>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</si>
  <si>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</si>
  <si>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</si>
  <si>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</si>
  <si>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</si>
  <si>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</si>
  <si>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</si>
  <si>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</si>
  <si>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</si>
  <si>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</si>
  <si>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</si>
  <si>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</si>
  <si>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</si>
  <si>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</si>
  <si>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</si>
  <si>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</si>
  <si>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</si>
  <si>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</si>
  <si>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</si>
  <si>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</si>
  <si>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</si>
  <si>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</si>
  <si>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</si>
  <si>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</si>
  <si>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</si>
  <si>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</si>
  <si>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</si>
  <si>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</si>
  <si>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</si>
  <si>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</si>
  <si>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</si>
  <si>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</si>
  <si>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</si>
  <si>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</si>
  <si>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</si>
  <si>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</si>
  <si>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</si>
  <si>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</si>
  <si>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</si>
  <si>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</si>
  <si>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</si>
  <si>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</si>
  <si>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</si>
  <si>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</si>
  <si>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</si>
  <si>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</si>
  <si>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</si>
  <si>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</si>
  <si>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</si>
  <si>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</si>
  <si>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</si>
  <si>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</si>
  <si>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</si>
  <si>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</si>
  <si>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</si>
  <si>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</si>
  <si>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</si>
  <si>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</si>
  <si>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</si>
  <si>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</si>
  <si>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</si>
  <si>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</si>
  <si>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</si>
  <si>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</si>
  <si>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</si>
  <si>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</si>
  <si>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</si>
  <si>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</si>
  <si>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</si>
  <si>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</si>
  <si>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</si>
  <si>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</si>
  <si>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</si>
  <si>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</si>
  <si>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</si>
  <si>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</si>
  <si>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</si>
  <si>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</si>
  <si>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</si>
  <si>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</si>
  <si>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</si>
  <si>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</si>
  <si>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</si>
  <si>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</si>
  <si>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</si>
  <si>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</si>
  <si>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</si>
  <si>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</si>
  <si>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</si>
  <si>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</si>
  <si>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</si>
  <si>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</si>
  <si>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</si>
  <si>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</si>
  <si>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</si>
  <si>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</si>
  <si>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</si>
  <si>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</si>
  <si>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</si>
  <si>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</si>
  <si>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</si>
  <si>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</si>
  <si>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</si>
  <si>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</si>
  <si>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</si>
  <si>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</si>
  <si>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</si>
  <si>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</si>
  <si>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</si>
  <si>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</si>
  <si>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</si>
  <si>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</si>
  <si>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</si>
  <si>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</si>
  <si>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</si>
  <si>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</si>
  <si>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</si>
  <si>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</si>
  <si>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</si>
  <si>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</si>
  <si>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</si>
  <si>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</si>
  <si>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</si>
  <si>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</si>
  <si>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</si>
  <si>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</si>
  <si>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</si>
  <si>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</si>
  <si>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</si>
  <si>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</si>
  <si>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</si>
  <si>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</si>
  <si>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</si>
  <si>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</si>
  <si>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</si>
  <si>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</si>
  <si>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</si>
  <si>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</si>
  <si>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</si>
  <si>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</si>
  <si>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</si>
  <si>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</si>
  <si>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</si>
  <si>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</si>
  <si>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</si>
  <si>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</si>
  <si>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</si>
  <si>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</si>
  <si>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</si>
  <si>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</si>
  <si>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</si>
  <si>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</si>
  <si>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</si>
  <si>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</si>
  <si>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</si>
  <si>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</si>
  <si>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</si>
  <si>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</si>
  <si>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</si>
  <si>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</si>
  <si>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</si>
  <si>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</si>
  <si>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</si>
  <si>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</si>
  <si>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</si>
  <si>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</si>
  <si>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</si>
  <si>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</si>
  <si>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</si>
  <si>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</si>
  <si>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</si>
  <si>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</si>
  <si>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</si>
  <si>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</si>
  <si>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</si>
  <si>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</si>
  <si>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</si>
  <si>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</si>
  <si>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</si>
  <si>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</si>
  <si>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</si>
  <si>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</si>
  <si>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</si>
  <si>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</si>
  <si>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</si>
  <si>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</si>
  <si>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</si>
  <si>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</si>
  <si>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</si>
  <si>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</si>
  <si>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</si>
  <si>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</si>
  <si>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</si>
  <si>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</si>
  <si>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</si>
  <si>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</si>
  <si>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</si>
  <si>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</si>
  <si>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</si>
  <si>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</si>
  <si>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</si>
  <si>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</si>
  <si>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</si>
  <si>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</si>
  <si>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</si>
  <si>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</si>
  <si>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</si>
  <si>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</si>
  <si>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</si>
  <si>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</si>
  <si>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</si>
  <si>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</si>
  <si>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</si>
  <si>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</si>
  <si>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</si>
  <si>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</si>
  <si>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</si>
  <si>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</si>
  <si>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</si>
  <si>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</si>
  <si>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</si>
  <si>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</si>
  <si>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</si>
  <si>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</si>
  <si>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</si>
  <si>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</si>
  <si>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</si>
  <si>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</si>
  <si>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</si>
  <si>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</si>
  <si>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</si>
  <si>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</si>
  <si>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</si>
  <si>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</si>
  <si>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</si>
  <si>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</si>
  <si>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</si>
  <si>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</si>
  <si>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</si>
  <si>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</si>
  <si>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</si>
  <si>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</si>
  <si>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</si>
  <si>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</si>
  <si>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</si>
  <si>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</si>
  <si>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</si>
  <si>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</si>
  <si>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</si>
  <si>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</si>
  <si>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</si>
  <si>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</si>
  <si>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</si>
  <si>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</si>
  <si>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</si>
  <si>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</si>
  <si>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</si>
  <si>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</si>
  <si>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</si>
  <si>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</si>
  <si>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</si>
  <si>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</si>
  <si>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</si>
  <si>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</si>
  <si>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</si>
  <si>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</si>
  <si>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</si>
  <si>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</si>
  <si>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</si>
  <si>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</si>
  <si>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</si>
  <si>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</si>
  <si>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</si>
  <si>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</si>
  <si>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</si>
  <si>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</si>
  <si>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</si>
  <si>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</si>
  <si>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</si>
  <si>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</si>
  <si>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</si>
  <si>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</si>
  <si>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</si>
  <si>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</si>
  <si>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</si>
  <si>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</si>
  <si>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</si>
  <si>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</si>
  <si>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</si>
  <si>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</si>
  <si>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</si>
  <si>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</si>
  <si>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</si>
  <si>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</si>
  <si>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</si>
  <si>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</si>
  <si>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</si>
  <si>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</si>
  <si>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</si>
  <si>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</si>
  <si>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</si>
  <si>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</si>
  <si>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</si>
  <si>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</si>
  <si>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</si>
  <si>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</si>
  <si>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</si>
  <si>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</si>
  <si>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</si>
  <si>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</si>
  <si>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</si>
  <si>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</si>
  <si>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</si>
  <si>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</si>
  <si>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</si>
  <si>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</si>
  <si>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</si>
  <si>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</si>
  <si>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</si>
  <si>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</si>
  <si>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</si>
  <si>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</si>
  <si>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</si>
  <si>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</si>
  <si>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</si>
  <si>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</si>
  <si>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</si>
  <si>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</si>
  <si>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</si>
  <si>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</si>
  <si>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</si>
  <si>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</si>
  <si>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</si>
  <si>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</si>
  <si>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</si>
  <si>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</si>
  <si>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</si>
  <si>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</si>
  <si>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</si>
  <si>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</si>
  <si>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</si>
  <si>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</si>
  <si>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</si>
  <si>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</si>
  <si>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</si>
  <si>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</si>
  <si>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</si>
  <si>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</si>
  <si>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</si>
  <si>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</si>
  <si>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</si>
  <si>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</si>
  <si>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</si>
  <si>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</si>
  <si>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</si>
  <si>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</si>
  <si>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</si>
  <si>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</si>
  <si>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</si>
  <si>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</si>
  <si>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</si>
  <si>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</si>
  <si>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</si>
  <si>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</si>
  <si>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</si>
  <si>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</si>
  <si>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</si>
  <si>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</si>
  <si>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</si>
  <si>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</si>
  <si>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</si>
  <si>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</si>
  <si>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</si>
  <si>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</si>
  <si>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</si>
  <si>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</si>
  <si>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</si>
  <si>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</si>
  <si>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</si>
  <si>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</si>
  <si>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</si>
  <si>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</si>
  <si>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</si>
  <si>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</si>
  <si>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</si>
  <si>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</si>
  <si>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</si>
  <si>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</si>
  <si>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</si>
  <si>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</si>
  <si>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</si>
  <si>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</si>
  <si>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</si>
  <si>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</si>
  <si>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</si>
  <si>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</si>
  <si>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</si>
  <si>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</si>
  <si>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</si>
  <si>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</si>
  <si>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</si>
  <si>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</si>
  <si>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</si>
  <si>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</si>
  <si>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</si>
  <si>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</si>
  <si>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</si>
  <si>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</si>
  <si>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</si>
  <si>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</si>
  <si>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</si>
  <si>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</si>
  <si>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</si>
  <si>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</si>
  <si>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</si>
  <si>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</si>
  <si>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</si>
  <si>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</si>
  <si>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</si>
  <si>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</si>
  <si>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</si>
  <si>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</si>
  <si>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</si>
  <si>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</si>
  <si>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</si>
  <si>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</si>
  <si>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</si>
  <si>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</si>
  <si>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</si>
  <si>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</si>
  <si>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</si>
  <si>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</si>
  <si>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</si>
  <si>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</si>
  <si>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</si>
  <si>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</si>
  <si>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</si>
  <si>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</si>
  <si>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</si>
  <si>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</si>
  <si>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</si>
  <si>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</si>
  <si>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</si>
  <si>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</si>
  <si>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</si>
  <si>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</si>
  <si>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</si>
  <si>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</si>
  <si>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</si>
  <si>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</si>
  <si>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</si>
  <si>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</si>
  <si>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</si>
  <si>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</si>
  <si>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</si>
  <si>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</si>
  <si>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</si>
  <si>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</si>
  <si>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</si>
  <si>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</si>
  <si>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</si>
  <si>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</si>
  <si>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</si>
  <si>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</si>
  <si>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</si>
  <si>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</si>
  <si>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</si>
  <si>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</si>
  <si>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</si>
  <si>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</si>
  <si>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</si>
  <si>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</si>
  <si>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</si>
  <si>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</si>
  <si>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</si>
  <si>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</si>
  <si>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</si>
  <si>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</si>
  <si>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</si>
  <si>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</si>
  <si>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</si>
  <si>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</si>
  <si>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</si>
  <si>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</si>
  <si>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</si>
  <si>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</si>
  <si>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</si>
  <si>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</si>
  <si>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</si>
  <si>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</si>
  <si>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</si>
  <si>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</si>
  <si>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</si>
  <si>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</si>
  <si>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</si>
  <si>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</si>
  <si>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</si>
  <si>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</si>
  <si>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</si>
  <si>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</si>
  <si>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</si>
  <si>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</si>
  <si>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</si>
  <si>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</si>
  <si>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</si>
  <si>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</si>
  <si>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</si>
  <si>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</si>
  <si>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</si>
  <si>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</si>
  <si>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</si>
  <si>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</si>
  <si>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</si>
  <si>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</si>
  <si>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</si>
  <si>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</si>
  <si>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</si>
  <si>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</si>
  <si>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</si>
  <si>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</si>
  <si>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</si>
  <si>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</si>
  <si>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</si>
  <si>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</si>
  <si>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</si>
  <si>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</si>
  <si>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</si>
  <si>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</si>
  <si>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</si>
  <si>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</si>
  <si>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</si>
  <si>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</si>
  <si>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</si>
  <si>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</si>
  <si>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</si>
  <si>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</si>
  <si>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</si>
  <si>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</si>
  <si>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</si>
  <si>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</si>
  <si>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</si>
  <si>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</si>
  <si>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</si>
  <si>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</si>
  <si>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</si>
  <si>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</si>
  <si>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</si>
  <si>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</si>
  <si>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</si>
  <si>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</si>
  <si>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</si>
  <si>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</si>
  <si>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</si>
  <si>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</si>
  <si>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</si>
  <si>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</si>
  <si>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</si>
  <si>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</si>
  <si>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</si>
  <si>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</si>
  <si>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</si>
  <si>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</si>
  <si>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</si>
  <si>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</si>
  <si>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</si>
  <si>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</si>
  <si>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</si>
  <si>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</si>
  <si>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</si>
  <si>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</si>
  <si>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</si>
  <si>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</si>
  <si>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</si>
  <si>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</si>
  <si>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</si>
  <si>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</si>
  <si>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</si>
  <si>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</si>
  <si>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</si>
  <si>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</si>
  <si>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</si>
  <si>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</si>
  <si>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</si>
  <si>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</si>
  <si>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</si>
  <si>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</si>
  <si>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</si>
  <si>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</si>
  <si>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</si>
  <si>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</si>
  <si>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</si>
  <si>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</si>
  <si>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</si>
  <si>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</si>
  <si>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</si>
  <si>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</si>
  <si>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</si>
  <si>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</si>
  <si>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</si>
  <si>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</si>
  <si>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</si>
  <si>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</si>
  <si>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</si>
  <si>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</si>
  <si>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</si>
  <si>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</si>
  <si>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</si>
  <si>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</si>
  <si>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</si>
  <si>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</si>
  <si>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</si>
  <si>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</si>
  <si>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</si>
  <si>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</si>
  <si>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</si>
  <si>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</si>
  <si>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</si>
  <si>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</si>
  <si>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</si>
  <si>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</si>
  <si>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</si>
  <si>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</si>
  <si>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</si>
  <si>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</si>
  <si>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</si>
  <si>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</si>
  <si>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</si>
  <si>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</si>
  <si>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</si>
  <si>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</si>
  <si>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</si>
  <si>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</si>
  <si>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</si>
  <si>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</si>
  <si>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</si>
  <si>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</si>
  <si>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</si>
  <si>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</si>
  <si>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</si>
  <si>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</si>
  <si>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</si>
  <si>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</si>
  <si>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</si>
  <si>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</si>
  <si>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</si>
  <si>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</si>
  <si>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</si>
  <si>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</si>
  <si>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</si>
  <si>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</si>
  <si>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</si>
  <si>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</si>
  <si>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</si>
  <si>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</si>
  <si>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</si>
  <si>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</si>
  <si>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</si>
  <si>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</si>
  <si>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</si>
  <si>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</si>
  <si>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</si>
  <si>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</si>
  <si>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</si>
  <si>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</si>
  <si>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</si>
  <si>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</si>
  <si>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</si>
  <si>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</si>
  <si>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</si>
  <si>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</si>
  <si>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</si>
  <si>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</si>
  <si>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</si>
  <si>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</si>
  <si>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</si>
  <si>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</si>
  <si>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</si>
  <si>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</si>
  <si>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</si>
  <si>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</si>
  <si>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</si>
  <si>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</si>
  <si>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</si>
  <si>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</si>
  <si>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</si>
  <si>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</si>
  <si>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</si>
  <si>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</si>
  <si>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</si>
  <si>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</si>
  <si>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</si>
  <si>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</si>
  <si>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</si>
  <si>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</si>
  <si>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</si>
  <si>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</si>
  <si>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</si>
  <si>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</si>
  <si>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</si>
  <si>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</si>
  <si>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</si>
  <si>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</si>
  <si>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</si>
  <si>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</si>
  <si>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</si>
  <si>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</si>
  <si>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</si>
  <si>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</si>
  <si>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</si>
  <si>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</si>
  <si>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</si>
  <si>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</si>
  <si>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</si>
  <si>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</si>
  <si>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</si>
  <si>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</si>
  <si>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</si>
  <si>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</si>
  <si>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</si>
  <si>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</si>
  <si>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</si>
  <si>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</si>
  <si>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</si>
  <si>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</si>
  <si>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</si>
  <si>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</si>
  <si>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</si>
  <si>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</si>
  <si>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</si>
  <si>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</si>
  <si>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</si>
  <si>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</si>
  <si>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</si>
  <si>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</si>
  <si>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</si>
  <si>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</si>
  <si>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</si>
  <si>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</si>
  <si>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</si>
  <si>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</si>
  <si>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</si>
  <si>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</si>
  <si>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</si>
  <si>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</si>
  <si>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</si>
  <si>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</si>
  <si>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</si>
  <si>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</si>
  <si>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</si>
  <si>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</si>
  <si>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</si>
  <si>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</si>
  <si>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</si>
  <si>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</si>
  <si>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</si>
  <si>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</si>
  <si>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</si>
  <si>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</si>
  <si>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</si>
  <si>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</si>
  <si>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</si>
  <si>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</si>
  <si>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</si>
  <si>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</si>
  <si>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</si>
  <si>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</si>
  <si>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</si>
  <si>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</si>
  <si>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</si>
  <si>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</si>
  <si>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</si>
  <si>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</si>
  <si>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</si>
  <si>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</si>
  <si>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</si>
  <si>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</si>
  <si>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</si>
  <si>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</si>
  <si>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</si>
  <si>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</si>
  <si>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</si>
  <si>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</si>
  <si>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</si>
  <si>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</si>
  <si>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</si>
  <si>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</si>
  <si>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</si>
  <si>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</si>
  <si>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</si>
  <si>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</si>
  <si>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</si>
  <si>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</si>
  <si>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</si>
  <si>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</si>
  <si>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</si>
  <si>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</si>
  <si>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</si>
  <si>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</si>
  <si>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</si>
  <si>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</si>
  <si>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</si>
  <si>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</si>
  <si>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</si>
  <si>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</si>
  <si>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</si>
  <si>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</si>
  <si>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</si>
  <si>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</si>
  <si>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</si>
  <si>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</si>
  <si>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</si>
  <si>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</si>
  <si>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</si>
  <si>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</si>
  <si>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</si>
  <si>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</si>
  <si>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</si>
  <si>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</si>
  <si>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</si>
  <si>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</si>
  <si>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</si>
  <si>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</si>
  <si>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</si>
  <si>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</si>
  <si>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</si>
  <si>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</si>
  <si>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</si>
  <si>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</si>
  <si>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</si>
  <si>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</si>
  <si>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</si>
  <si>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</si>
  <si>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</si>
  <si>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</si>
  <si>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</si>
  <si>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</si>
  <si>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</si>
  <si>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</si>
  <si>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</si>
  <si>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</si>
  <si>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</si>
  <si>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</si>
  <si>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</si>
  <si>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</si>
  <si>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</si>
  <si>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</si>
  <si>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</si>
  <si>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</si>
  <si>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</si>
  <si>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</si>
  <si>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</si>
  <si>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</si>
  <si>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</si>
  <si>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</si>
  <si>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</si>
  <si>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</si>
  <si>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</si>
  <si>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</si>
  <si>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</si>
  <si>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</si>
  <si>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</si>
  <si>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</si>
  <si>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</si>
  <si>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</si>
  <si>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</si>
  <si>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</si>
  <si>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</si>
  <si>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</si>
  <si>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</si>
  <si>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</si>
  <si>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</si>
  <si>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</si>
  <si>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</si>
  <si>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</si>
  <si>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</si>
  <si>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</si>
  <si>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</si>
  <si>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</si>
  <si>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</si>
  <si>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</si>
  <si>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</si>
  <si>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</si>
  <si>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</si>
  <si>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</si>
  <si>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</si>
  <si>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</si>
  <si>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</si>
  <si>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</si>
  <si>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</si>
  <si>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</si>
  <si>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</si>
  <si>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</si>
  <si>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</si>
  <si>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</si>
  <si>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</si>
  <si>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</si>
  <si>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</si>
  <si>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</si>
  <si>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</si>
  <si>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</si>
  <si>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</si>
  <si>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</si>
  <si>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</si>
  <si>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</si>
  <si>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</si>
  <si>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</si>
  <si>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</si>
  <si>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</si>
  <si>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</si>
  <si>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</si>
  <si>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</si>
  <si>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</si>
  <si>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</si>
  <si>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</si>
  <si>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</si>
  <si>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</si>
  <si>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</si>
  <si>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</si>
  <si>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</si>
  <si>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</si>
  <si>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</si>
  <si>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</si>
  <si>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</si>
  <si>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</si>
  <si>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</si>
  <si>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</si>
  <si>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</si>
  <si>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</si>
  <si>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</si>
  <si>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</si>
  <si>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</si>
  <si>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</si>
  <si>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</si>
  <si>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</si>
  <si>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</si>
  <si>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</si>
  <si>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</si>
  <si>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</si>
  <si>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</si>
  <si>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</si>
  <si>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</si>
  <si>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</si>
  <si>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</si>
  <si>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</si>
  <si>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</si>
  <si>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</si>
  <si>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</si>
  <si>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</si>
  <si>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</si>
  <si>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</si>
  <si>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</si>
  <si>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</si>
  <si>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</si>
  <si>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</si>
  <si>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</si>
  <si>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</si>
  <si>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</si>
  <si>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</si>
  <si>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</si>
  <si>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</si>
  <si>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</si>
  <si>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</si>
  <si>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</si>
  <si>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</si>
  <si>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</si>
  <si>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</si>
  <si>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</si>
  <si>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</si>
  <si>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</si>
  <si>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</si>
  <si>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</si>
  <si>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</si>
  <si>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</si>
  <si>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</si>
  <si>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</si>
  <si>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</si>
  <si>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</si>
  <si>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</si>
  <si>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</si>
  <si>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</si>
  <si>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</si>
  <si>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</si>
  <si>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</si>
  <si>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</si>
  <si>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</si>
  <si>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</si>
  <si>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</si>
  <si>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</si>
  <si>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</si>
  <si>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</si>
  <si>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</si>
  <si>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</si>
  <si>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</si>
  <si>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</si>
  <si>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</si>
  <si>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</si>
  <si>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</si>
  <si>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</si>
  <si>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</si>
  <si>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</si>
  <si>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</si>
  <si>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</si>
  <si>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</si>
  <si>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</si>
  <si>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</si>
  <si>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</si>
  <si>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</si>
  <si>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</si>
  <si>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</si>
  <si>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</si>
  <si>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</si>
  <si>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</si>
  <si>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</si>
  <si>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</si>
  <si>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</si>
  <si>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</si>
  <si>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</si>
  <si>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</si>
  <si>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</si>
  <si>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</si>
  <si>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</si>
  <si>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</si>
  <si>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</si>
  <si>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</si>
  <si>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</si>
  <si>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</si>
  <si>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</si>
  <si>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</si>
  <si>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</si>
  <si>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</si>
  <si>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</si>
  <si>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</si>
  <si>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</si>
  <si>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</si>
  <si>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</si>
  <si>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</si>
  <si>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</si>
  <si>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</si>
  <si>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</si>
  <si>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</si>
  <si>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</si>
  <si>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</si>
  <si>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</si>
  <si>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</si>
  <si>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</si>
  <si>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</si>
  <si>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</si>
  <si>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</si>
  <si>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</si>
  <si>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</si>
  <si>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</si>
  <si>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</si>
  <si>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</si>
  <si>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</si>
  <si>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</si>
  <si>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</si>
  <si>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</si>
  <si>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</si>
  <si>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</si>
  <si>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</si>
  <si>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</si>
  <si>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</si>
  <si>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</si>
  <si>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</si>
  <si>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</si>
  <si>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</si>
  <si>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</si>
  <si>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</si>
  <si>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</si>
  <si>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</si>
  <si>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</si>
  <si>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</si>
  <si>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</si>
  <si>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</si>
  <si>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</si>
  <si>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</si>
  <si>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</si>
  <si>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</si>
  <si>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</si>
  <si>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</si>
  <si>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</si>
  <si>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</si>
  <si>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</si>
  <si>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</si>
  <si>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</si>
  <si>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</si>
  <si>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</si>
  <si>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</si>
  <si>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</si>
  <si>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</si>
  <si>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</si>
  <si>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</si>
  <si>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</si>
  <si>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</si>
  <si>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</si>
  <si>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</si>
  <si>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</si>
  <si>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</si>
  <si>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</si>
  <si>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</si>
  <si>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</si>
  <si>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</si>
  <si>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</si>
  <si>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</si>
  <si>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</si>
  <si>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</si>
  <si>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</si>
  <si>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</si>
  <si>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</si>
  <si>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</si>
  <si>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</si>
  <si>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</si>
  <si>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</si>
  <si>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</si>
  <si>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</si>
  <si>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</si>
  <si>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</si>
  <si>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</si>
  <si>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</si>
  <si>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</si>
  <si>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</si>
  <si>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</si>
  <si>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</si>
  <si>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</si>
  <si>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</si>
  <si>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</si>
  <si>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</si>
  <si>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</si>
  <si>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</si>
  <si>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</si>
  <si>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</si>
  <si>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</si>
  <si>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</si>
  <si>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</si>
  <si>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</si>
  <si>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</si>
  <si>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</si>
  <si>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</si>
  <si>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</si>
  <si>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</si>
  <si>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</si>
  <si>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</si>
  <si>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</si>
  <si>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</si>
  <si>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</si>
  <si>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</si>
  <si>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</si>
  <si>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</si>
  <si>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</si>
  <si>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</si>
  <si>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</si>
  <si>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</si>
  <si>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</si>
  <si>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</si>
  <si>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</si>
  <si>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</si>
  <si>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</si>
  <si>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</si>
  <si>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</si>
  <si>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</si>
  <si>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</si>
  <si>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</si>
  <si>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</si>
  <si>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</si>
  <si>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</si>
  <si>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</si>
  <si>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</si>
  <si>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</si>
  <si>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</si>
  <si>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</si>
  <si>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</si>
  <si>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</si>
  <si>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</si>
  <si>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</si>
  <si>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</si>
  <si>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</si>
  <si>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</si>
  <si>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</si>
  <si>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</si>
  <si>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</si>
  <si>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</si>
  <si>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</si>
  <si>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</si>
  <si>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</si>
  <si>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</si>
  <si>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</si>
  <si>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</si>
  <si>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</si>
  <si>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</si>
  <si>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</si>
  <si>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</si>
  <si>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</si>
  <si>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</si>
  <si>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</si>
  <si>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</si>
  <si>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</si>
  <si>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</si>
  <si>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</si>
  <si>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</si>
  <si>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</si>
  <si>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</si>
  <si>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</si>
  <si>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</si>
  <si>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</si>
  <si>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</si>
  <si>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</si>
  <si>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</si>
  <si>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</si>
  <si>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</si>
  <si>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</si>
  <si>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</si>
  <si>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</si>
  <si>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</si>
  <si>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</si>
  <si>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</si>
  <si>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</si>
  <si>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</si>
  <si>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</si>
  <si>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</si>
  <si>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</si>
  <si>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</si>
  <si>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</si>
  <si>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</si>
  <si>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</si>
  <si>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</si>
  <si>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</si>
  <si>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</si>
  <si>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</si>
  <si>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</si>
  <si>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</si>
  <si>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</si>
  <si>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</si>
  <si>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</si>
  <si>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</si>
  <si>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</si>
  <si>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</si>
  <si>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</si>
  <si>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</si>
  <si>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</si>
  <si>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</si>
  <si>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</si>
  <si>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</si>
  <si>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</si>
  <si>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</si>
  <si>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</si>
  <si>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</si>
  <si>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</si>
  <si>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</si>
  <si>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</si>
  <si>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</si>
  <si>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</si>
  <si>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</si>
  <si>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</si>
  <si>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</si>
  <si>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</si>
  <si>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</si>
  <si>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</si>
  <si>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</si>
  <si>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</si>
  <si>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</si>
  <si>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</si>
  <si>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</si>
  <si>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</si>
  <si>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</si>
  <si>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</si>
  <si>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</si>
  <si>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</si>
  <si>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</si>
  <si>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</si>
  <si>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</si>
  <si>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</si>
  <si>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</si>
  <si>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</si>
  <si>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</si>
  <si>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</si>
  <si>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</si>
  <si>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</si>
  <si>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</si>
  <si>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</si>
  <si>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</si>
  <si>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</si>
  <si>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</si>
  <si>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</si>
  <si>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</si>
  <si>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</si>
  <si>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</si>
  <si>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</si>
  <si>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</si>
  <si>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</si>
  <si>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</si>
  <si>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</si>
  <si>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</si>
  <si>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</si>
  <si>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</si>
  <si>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</si>
  <si>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</si>
  <si>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</si>
  <si>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</si>
  <si>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</si>
  <si>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</si>
  <si>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</si>
  <si>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</si>
  <si>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</si>
  <si>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</si>
  <si>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</si>
  <si>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</si>
  <si>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</si>
  <si>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</si>
  <si>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</si>
  <si>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</si>
  <si>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</si>
  <si>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</si>
  <si>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</si>
  <si>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</si>
  <si>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</si>
  <si>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</si>
  <si>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</si>
  <si>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</si>
  <si>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</si>
  <si>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</si>
  <si>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</si>
  <si>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</si>
  <si>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</si>
  <si>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</si>
  <si>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</si>
  <si>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</si>
  <si>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</si>
  <si>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</si>
  <si>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</si>
  <si>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</si>
  <si>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</si>
  <si>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</si>
  <si>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</si>
  <si>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</si>
  <si>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</si>
  <si>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</si>
  <si>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</si>
  <si>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</si>
  <si>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</si>
  <si>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</si>
  <si>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</si>
  <si>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</si>
  <si>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</si>
  <si>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</si>
  <si>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</si>
  <si>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</si>
  <si>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</si>
  <si>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</si>
  <si>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</si>
  <si>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</si>
  <si>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</si>
  <si>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</si>
  <si>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</si>
  <si>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</si>
  <si>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</si>
  <si>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</si>
  <si>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</si>
  <si>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</si>
  <si>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</si>
  <si>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</si>
  <si>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</si>
  <si>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</si>
  <si>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</si>
  <si>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</si>
  <si>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</si>
  <si>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</si>
  <si>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</si>
  <si>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</si>
  <si>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</si>
  <si>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</si>
  <si>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</si>
  <si>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</si>
  <si>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</si>
  <si>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</si>
  <si>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</si>
  <si>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</si>
  <si>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</si>
  <si>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</si>
  <si>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</si>
  <si>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</si>
  <si>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</si>
  <si>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</si>
  <si>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</si>
  <si>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</si>
  <si>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</si>
  <si>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</si>
  <si>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</si>
  <si>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</si>
  <si>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</si>
  <si>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</si>
  <si>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</si>
  <si>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</si>
  <si>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</si>
  <si>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</si>
  <si>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</si>
  <si>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</si>
  <si>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</si>
  <si>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</si>
  <si>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</si>
  <si>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</si>
  <si>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</si>
  <si>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</si>
  <si>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</si>
  <si>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</si>
  <si>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</si>
  <si>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</si>
  <si>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</si>
  <si>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</si>
  <si>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</si>
  <si>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</si>
  <si>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</si>
  <si>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</si>
  <si>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</si>
  <si>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</si>
  <si>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</si>
  <si>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</si>
  <si>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</si>
  <si>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</si>
  <si>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</si>
  <si>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</si>
  <si>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</si>
  <si>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</si>
  <si>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</si>
  <si>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</si>
  <si>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</si>
  <si>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</si>
  <si>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</si>
  <si>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</si>
  <si>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</si>
  <si>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</si>
  <si>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</si>
  <si>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</si>
  <si>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</si>
  <si>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</si>
  <si>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</si>
  <si>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</si>
  <si>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</si>
  <si>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</si>
  <si>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</si>
  <si>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</si>
  <si>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</si>
  <si>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</si>
  <si>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</si>
  <si>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</si>
  <si>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</si>
  <si>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</si>
  <si>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</si>
  <si>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</si>
  <si>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</si>
  <si>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</si>
  <si>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</si>
  <si>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</si>
  <si>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</si>
  <si>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</si>
  <si>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</si>
  <si>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</si>
  <si>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</si>
  <si>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</si>
  <si>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</si>
  <si>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</si>
  <si>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</si>
  <si>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</si>
  <si>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</si>
  <si>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</si>
  <si>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</si>
  <si>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</si>
  <si>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</si>
  <si>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</si>
  <si>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</si>
  <si>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</si>
  <si>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</si>
  <si>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</si>
  <si>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</si>
  <si>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</si>
  <si>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</si>
  <si>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</si>
  <si>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</si>
  <si>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</si>
  <si>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</si>
  <si>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</si>
  <si>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</si>
  <si>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</si>
  <si>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</si>
  <si>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</si>
  <si>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</si>
  <si>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</si>
  <si>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</si>
  <si>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</si>
  <si>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</si>
  <si>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</si>
  <si>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</si>
  <si>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</si>
  <si>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</si>
  <si>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</si>
  <si>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</si>
  <si>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</si>
  <si>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</si>
  <si>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</si>
  <si>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</si>
  <si>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</si>
  <si>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</si>
  <si>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</si>
  <si>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</si>
  <si>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</si>
  <si>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</si>
  <si>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</si>
  <si>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</si>
  <si>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</si>
  <si>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</si>
  <si>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</si>
  <si>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</si>
  <si>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</si>
  <si>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</si>
  <si>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</si>
  <si>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</si>
  <si>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</si>
  <si>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</si>
  <si>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</si>
  <si>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</si>
  <si>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</si>
  <si>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</si>
  <si>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</si>
  <si>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</si>
  <si>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</si>
  <si>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</si>
  <si>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</si>
  <si>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</si>
  <si>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</si>
  <si>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</si>
  <si>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</si>
  <si>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</si>
  <si>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</si>
  <si>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</si>
  <si>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</si>
  <si>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</si>
  <si>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</si>
  <si>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</si>
  <si>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</si>
  <si>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</si>
  <si>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</si>
  <si>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</si>
  <si>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</si>
  <si>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</si>
  <si>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</si>
  <si>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</si>
  <si>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</si>
  <si>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</si>
  <si>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</si>
  <si>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</si>
  <si>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</si>
  <si>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</si>
  <si>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</si>
  <si>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</si>
  <si>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</si>
  <si>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</si>
  <si>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</si>
  <si>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</si>
  <si>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</si>
  <si>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</si>
  <si>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</si>
  <si>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</si>
  <si>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</si>
  <si>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</si>
  <si>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</si>
  <si>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</si>
  <si>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</si>
  <si>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</si>
  <si>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</si>
  <si>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</si>
  <si>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</si>
  <si>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</si>
  <si>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</si>
  <si>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</si>
  <si>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</si>
  <si>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</si>
  <si>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</si>
  <si>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</si>
  <si>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</si>
  <si>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</si>
  <si>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</si>
  <si>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</si>
  <si>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</si>
  <si>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</si>
  <si>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</si>
  <si>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</si>
  <si>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</si>
  <si>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</si>
  <si>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</si>
  <si>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</si>
  <si>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</si>
  <si>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</si>
  <si>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</si>
  <si>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</si>
  <si>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</si>
  <si>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</si>
  <si>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</si>
  <si>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</si>
  <si>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</si>
  <si>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</si>
  <si>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</si>
  <si>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</si>
  <si>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</si>
  <si>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</si>
  <si>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</si>
  <si>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</si>
  <si>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</si>
  <si>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</si>
  <si>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</si>
  <si>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</si>
  <si>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</si>
  <si>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</si>
  <si>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</si>
  <si>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</si>
  <si>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</si>
  <si>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</si>
  <si>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</si>
  <si>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</si>
  <si>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</si>
  <si>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</si>
  <si>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</si>
  <si>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</si>
  <si>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</si>
  <si>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</si>
  <si>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</si>
  <si>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</si>
  <si>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</si>
  <si>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</si>
  <si>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</si>
  <si>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</si>
  <si>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</si>
  <si>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</si>
  <si>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</si>
  <si>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</si>
  <si>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</si>
  <si>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</si>
  <si>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</si>
  <si>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</si>
  <si>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</si>
  <si>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</si>
  <si>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</si>
  <si>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</si>
  <si>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</si>
  <si>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</si>
  <si>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</si>
  <si>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</si>
  <si>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</si>
  <si>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</si>
  <si>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</si>
  <si>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</si>
  <si>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</si>
  <si>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</si>
  <si>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</si>
  <si>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</si>
  <si>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</si>
  <si>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</si>
  <si>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</si>
  <si>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</si>
  <si>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</si>
  <si>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</si>
  <si>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</si>
  <si>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</si>
  <si>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</si>
  <si>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</si>
  <si>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</si>
  <si>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</si>
  <si>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</si>
  <si>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</si>
  <si>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</si>
  <si>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</si>
  <si>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</si>
  <si>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</si>
  <si>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</si>
  <si>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</si>
  <si>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</si>
  <si>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</si>
  <si>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</si>
  <si>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</si>
  <si>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</si>
  <si>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</si>
  <si>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</si>
  <si>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</si>
  <si>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</si>
  <si>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</si>
  <si>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</si>
  <si>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</si>
  <si>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</si>
  <si>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</si>
  <si>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</si>
  <si>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</si>
  <si>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</si>
  <si>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</si>
  <si>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</si>
  <si>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</si>
  <si>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</si>
  <si>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</si>
  <si>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</si>
  <si>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</si>
  <si>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</si>
  <si>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</si>
  <si>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</si>
  <si>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</si>
  <si>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</si>
  <si>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</si>
  <si>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</si>
  <si>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</si>
  <si>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</si>
  <si>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</si>
  <si>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</si>
  <si>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</si>
  <si>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</si>
  <si>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</si>
  <si>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</si>
  <si>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</si>
  <si>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</si>
  <si>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</si>
  <si>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</si>
  <si>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</si>
  <si>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</si>
  <si>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</si>
  <si>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</si>
  <si>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</si>
  <si>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</si>
  <si>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</si>
  <si>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</si>
  <si>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</si>
  <si>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</si>
  <si>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</si>
  <si>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</si>
  <si>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</si>
  <si>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</si>
  <si>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</si>
  <si>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</si>
  <si>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</si>
  <si>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</si>
  <si>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</si>
  <si>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</si>
  <si>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</si>
  <si>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</si>
  <si>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</si>
  <si>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</si>
  <si>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</si>
  <si>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</si>
  <si>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</si>
  <si>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</si>
  <si>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</si>
  <si>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</si>
  <si>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</si>
  <si>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</si>
  <si>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</si>
  <si>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</si>
  <si>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</si>
  <si>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</si>
  <si>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</si>
  <si>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</si>
  <si>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</si>
  <si>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</si>
  <si>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</si>
  <si>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</si>
  <si>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</si>
  <si>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</si>
  <si>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</si>
  <si>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</si>
  <si>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</si>
  <si>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</si>
  <si>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</si>
  <si>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</si>
  <si>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</si>
  <si>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</si>
  <si>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</si>
  <si>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</si>
  <si>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</si>
  <si>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</si>
  <si>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</si>
  <si>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</si>
  <si>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</si>
  <si>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</si>
  <si>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</si>
  <si>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</si>
  <si>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</si>
  <si>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</si>
  <si>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</si>
  <si>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</si>
  <si>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</si>
  <si>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</si>
  <si>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</si>
  <si>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</si>
  <si>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</si>
  <si>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</si>
  <si>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</si>
  <si>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</si>
  <si>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</si>
  <si>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</si>
  <si>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</si>
  <si>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</si>
  <si>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</si>
  <si>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</si>
  <si>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</si>
  <si>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</si>
  <si>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</si>
  <si>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</si>
  <si>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</si>
  <si>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</si>
  <si>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</si>
  <si>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</si>
  <si>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</si>
  <si>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</si>
  <si>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</si>
  <si>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</si>
  <si>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</si>
  <si>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</si>
  <si>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</si>
  <si>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</si>
  <si>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</si>
  <si>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</si>
  <si>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</si>
  <si>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</si>
  <si>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</si>
  <si>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</si>
  <si>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</si>
  <si>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</si>
  <si>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</si>
  <si>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</si>
  <si>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</si>
  <si>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</si>
  <si>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</si>
  <si>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</si>
  <si>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</si>
  <si>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</si>
  <si>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</si>
  <si>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</si>
  <si>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</si>
  <si>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</si>
  <si>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</si>
  <si>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</si>
  <si>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</si>
  <si>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</si>
  <si>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</si>
  <si>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</si>
  <si>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</si>
  <si>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</si>
  <si>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</si>
  <si>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</si>
  <si>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</si>
  <si>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</si>
  <si>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</si>
  <si>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</si>
  <si>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</si>
  <si>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</si>
  <si>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</si>
  <si>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</si>
  <si>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</si>
  <si>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</si>
  <si>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</si>
  <si>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</si>
  <si>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</si>
  <si>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</si>
  <si>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</si>
  <si>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</si>
  <si>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</si>
  <si>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</si>
  <si>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</si>
  <si>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</si>
  <si>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</si>
  <si>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</si>
  <si>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</si>
  <si>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</si>
  <si>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</si>
  <si>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</si>
  <si>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</si>
  <si>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</si>
  <si>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</si>
  <si>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</si>
  <si>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</si>
  <si>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</si>
  <si>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</si>
  <si>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</si>
  <si>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</si>
  <si>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</si>
  <si>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</si>
  <si>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</si>
  <si>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</si>
  <si>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</si>
  <si>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</si>
  <si>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</si>
  <si>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</si>
  <si>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</si>
  <si>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</si>
  <si>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</si>
  <si>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</si>
  <si>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</si>
  <si>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</si>
  <si>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</si>
  <si>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</si>
  <si>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</si>
  <si>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</si>
  <si>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</si>
  <si>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</si>
  <si>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</si>
  <si>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</si>
  <si>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</si>
  <si>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</si>
  <si>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</si>
  <si>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</si>
  <si>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</si>
  <si>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</si>
  <si>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</si>
  <si>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</si>
  <si>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</si>
  <si>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</si>
  <si>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</si>
  <si>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</si>
  <si>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</si>
  <si>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</si>
  <si>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</si>
  <si>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</si>
  <si>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</si>
  <si>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</si>
  <si>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</si>
  <si>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</si>
  <si>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</si>
  <si>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</si>
  <si>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</si>
  <si>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</si>
  <si>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</si>
  <si>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</si>
  <si>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</si>
  <si>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</si>
  <si>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</si>
  <si>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</si>
  <si>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</si>
  <si>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</si>
  <si>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</si>
  <si>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</si>
  <si>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</si>
  <si>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</si>
  <si>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</si>
  <si>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</si>
  <si>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</si>
  <si>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</si>
  <si>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</si>
  <si>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</si>
  <si>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</si>
  <si>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</si>
  <si>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</si>
  <si>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</si>
  <si>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</si>
  <si>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</si>
  <si>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</si>
  <si>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</si>
  <si>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</si>
  <si>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</si>
  <si>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</si>
  <si>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</si>
  <si>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</si>
  <si>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</si>
  <si>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</si>
  <si>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</si>
  <si>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</si>
  <si>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</si>
  <si>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</si>
  <si>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</si>
  <si>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</si>
  <si>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</si>
  <si>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</si>
  <si>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</si>
  <si>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</si>
  <si>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</si>
  <si>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</si>
  <si>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</si>
  <si>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</si>
  <si>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</si>
  <si>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</si>
  <si>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</si>
  <si>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</si>
  <si>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</si>
  <si>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</si>
  <si>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</si>
  <si>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</si>
  <si>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</si>
  <si>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</si>
  <si>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</si>
  <si>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</si>
  <si>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</si>
  <si>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</si>
  <si>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</si>
  <si>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</si>
  <si>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</si>
  <si>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</si>
  <si>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</si>
  <si>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</si>
  <si>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</si>
  <si>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</si>
  <si>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</si>
  <si>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</si>
  <si>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</si>
  <si>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</si>
  <si>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</si>
  <si>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</si>
  <si>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</si>
  <si>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</si>
  <si>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</si>
  <si>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</si>
  <si>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</si>
  <si>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</si>
  <si>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</si>
  <si>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</si>
  <si>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</si>
  <si>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</si>
  <si>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</si>
  <si>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</si>
  <si>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</si>
  <si>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</si>
  <si>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</si>
  <si>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</si>
  <si>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</si>
  <si>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</si>
  <si>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</si>
  <si>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</si>
  <si>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</si>
  <si>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</si>
  <si>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</si>
  <si>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</si>
  <si>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</si>
  <si>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</si>
  <si>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</si>
  <si>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</si>
  <si>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</si>
  <si>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</si>
  <si>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</si>
  <si>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</si>
  <si>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</si>
  <si>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</si>
  <si>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</si>
  <si>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</si>
  <si>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</si>
  <si>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</si>
  <si>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</si>
  <si>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</si>
  <si>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</si>
  <si>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</si>
  <si>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</si>
  <si>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</si>
  <si>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</si>
  <si>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</si>
  <si>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</si>
  <si>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</si>
  <si>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</si>
  <si>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</si>
  <si>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</si>
  <si>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</si>
  <si>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</si>
  <si>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</si>
  <si>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</si>
  <si>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</si>
  <si>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</si>
  <si>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</si>
  <si>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</si>
  <si>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</si>
  <si>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</si>
  <si>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</si>
  <si>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</si>
  <si>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</si>
  <si>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</si>
  <si>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</si>
  <si>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</si>
  <si>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</si>
  <si>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</si>
  <si>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</si>
  <si>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</si>
  <si>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</si>
  <si>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</si>
  <si>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</si>
  <si>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</si>
  <si>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</si>
  <si>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</si>
  <si>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</si>
  <si>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</si>
  <si>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</si>
  <si>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</si>
  <si>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</si>
  <si>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</si>
  <si>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</si>
  <si>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</si>
  <si>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</si>
  <si>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</si>
  <si>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</si>
  <si>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</si>
  <si>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</si>
  <si>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</si>
  <si>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</si>
  <si>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</si>
  <si>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</si>
  <si>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</si>
  <si>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</si>
  <si>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</si>
  <si>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</si>
  <si>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</si>
  <si>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</si>
  <si>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</si>
  <si>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</si>
  <si>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</si>
  <si>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</si>
  <si>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</si>
  <si>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</si>
  <si>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</si>
  <si>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</si>
  <si>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</si>
  <si>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</si>
  <si>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</si>
  <si>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</si>
  <si>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</si>
  <si>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</si>
  <si>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</si>
  <si>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</si>
  <si>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</si>
  <si>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</si>
  <si>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</si>
  <si>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</si>
  <si>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</si>
  <si>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</si>
  <si>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</si>
  <si>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</si>
  <si>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</si>
  <si>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</si>
  <si>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</si>
  <si>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</si>
  <si>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</si>
  <si>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</si>
  <si>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</si>
  <si>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</si>
  <si>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</si>
  <si>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</si>
  <si>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</si>
  <si>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</si>
  <si>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</si>
  <si>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</si>
  <si>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</si>
  <si>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</si>
  <si>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</si>
  <si>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</si>
  <si>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</si>
  <si>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</si>
  <si>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</si>
  <si>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</si>
  <si>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</si>
  <si>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</si>
  <si>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</si>
  <si>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</si>
  <si>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</si>
  <si>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</si>
  <si>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</si>
  <si>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</si>
  <si>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</si>
  <si>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</si>
  <si>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</si>
  <si>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</si>
  <si>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</si>
  <si>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</si>
  <si>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</si>
  <si>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</si>
  <si>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</si>
  <si>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</si>
  <si>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</si>
  <si>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</si>
  <si>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</si>
  <si>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</si>
  <si>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</si>
  <si>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</si>
  <si>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</si>
  <si>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</si>
  <si>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</si>
  <si>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</si>
  <si>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</si>
  <si>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</si>
  <si>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</si>
  <si>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</si>
  <si>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</si>
  <si>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</si>
  <si>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</si>
  <si>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</si>
  <si>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</si>
  <si>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</si>
  <si>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</si>
  <si>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</si>
  <si>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</si>
  <si>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</si>
  <si>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</si>
  <si>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</si>
  <si>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</si>
  <si>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</si>
  <si>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</si>
  <si>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</si>
  <si>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</si>
  <si>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</si>
  <si>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</si>
  <si>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</si>
  <si>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</si>
  <si>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</si>
  <si>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</si>
  <si>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</si>
  <si>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</si>
  <si>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</si>
  <si>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</si>
  <si>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</si>
  <si>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</si>
  <si>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</si>
  <si>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</si>
  <si>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</si>
  <si>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</si>
  <si>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</si>
  <si>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</si>
  <si>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</si>
  <si>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</si>
  <si>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</si>
  <si>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</si>
  <si>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</si>
  <si>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</si>
  <si>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</si>
  <si>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</si>
  <si>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</si>
  <si>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</si>
  <si>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</si>
  <si>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</si>
  <si>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</si>
  <si>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</si>
  <si>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</si>
  <si>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</si>
  <si>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</si>
  <si>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</si>
  <si>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</si>
  <si>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</si>
  <si>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</si>
  <si>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</si>
  <si>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</si>
  <si>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</si>
  <si>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</si>
  <si>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</si>
  <si>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</si>
  <si>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</si>
  <si>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</si>
  <si>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</si>
  <si>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</si>
  <si>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</si>
  <si>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</si>
  <si>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</si>
  <si>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</si>
  <si>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</si>
  <si>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</si>
  <si>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</si>
  <si>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</si>
  <si>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</si>
  <si>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</si>
  <si>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</si>
  <si>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</si>
  <si>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</si>
  <si>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</si>
  <si>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</si>
  <si>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</si>
  <si>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</si>
  <si>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</si>
  <si>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</si>
  <si>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</si>
  <si>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</si>
  <si>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</si>
  <si>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</si>
  <si>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</si>
  <si>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</si>
  <si>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</si>
  <si>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</si>
  <si>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</si>
  <si>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</si>
  <si>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</si>
  <si>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</si>
  <si>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</si>
  <si>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</si>
  <si>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</si>
  <si>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</si>
  <si>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</si>
  <si>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</si>
  <si>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</si>
  <si>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</si>
  <si>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</si>
  <si>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</si>
  <si>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</si>
  <si>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</si>
  <si>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</si>
  <si>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</si>
  <si>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</si>
  <si>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</si>
  <si>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</si>
  <si>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</si>
  <si>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</si>
  <si>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</si>
  <si>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</si>
  <si>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</si>
  <si>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</si>
  <si>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</si>
  <si>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</si>
  <si>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</si>
  <si>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</si>
  <si>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</si>
  <si>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</si>
  <si>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</si>
  <si>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</si>
  <si>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</si>
  <si>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</si>
  <si>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</si>
  <si>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</si>
  <si>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</si>
  <si>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</si>
  <si>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</si>
  <si>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</si>
  <si>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</si>
  <si>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</si>
  <si>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</si>
  <si>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</si>
  <si>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</si>
  <si>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</si>
  <si>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</si>
  <si>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</si>
  <si>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</si>
  <si>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</si>
  <si>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</si>
  <si>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</si>
  <si>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</si>
  <si>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</si>
  <si>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</si>
  <si>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</si>
  <si>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</si>
  <si>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</si>
  <si>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</si>
  <si>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</si>
  <si>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</si>
  <si>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</si>
  <si>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</si>
  <si>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</si>
  <si>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</si>
  <si>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</si>
  <si>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</si>
  <si>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</si>
  <si>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</si>
  <si>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</si>
  <si>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</si>
  <si>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</si>
  <si>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</si>
  <si>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</si>
  <si>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</si>
  <si>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</si>
  <si>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</si>
  <si>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</si>
  <si>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</si>
  <si>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</si>
  <si>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</si>
  <si>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</si>
  <si>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</si>
  <si>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</si>
  <si>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</si>
  <si>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</si>
  <si>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</si>
  <si>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</si>
  <si>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</si>
  <si>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</si>
  <si>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</si>
  <si>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</si>
  <si>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</si>
  <si>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</si>
  <si>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</si>
  <si>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</si>
  <si>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</si>
  <si>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</si>
  <si>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</si>
  <si>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</si>
  <si>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</si>
  <si>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</si>
  <si>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</si>
  <si>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</si>
  <si>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</si>
  <si>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</si>
  <si>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</si>
  <si>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</si>
  <si>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</si>
  <si>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</si>
  <si>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</si>
  <si>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</si>
  <si>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</si>
  <si>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</si>
  <si>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</si>
  <si>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</si>
  <si>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</si>
  <si>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</si>
  <si>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</si>
  <si>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</si>
  <si>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</si>
  <si>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</si>
  <si>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</si>
  <si>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</si>
  <si>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</si>
  <si>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</si>
  <si>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</si>
  <si>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</si>
  <si>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</si>
  <si>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</si>
  <si>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</si>
  <si>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</si>
  <si>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</si>
  <si>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</si>
  <si>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</si>
  <si>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</si>
  <si>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</si>
  <si>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</si>
  <si>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</si>
  <si>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</si>
  <si>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</si>
  <si>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</si>
  <si>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</si>
  <si>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</si>
  <si>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</si>
  <si>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</si>
  <si>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</si>
  <si>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</si>
  <si>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</si>
  <si>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</si>
  <si>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</si>
  <si>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</si>
  <si>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</si>
  <si>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</si>
  <si>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</si>
  <si>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</si>
  <si>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</si>
  <si>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</si>
  <si>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</si>
  <si>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</si>
  <si>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</si>
  <si>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</si>
  <si>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</si>
  <si>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</si>
  <si>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</si>
  <si>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</si>
  <si>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</si>
  <si>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</si>
  <si>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</si>
  <si>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</si>
  <si>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</si>
  <si>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</si>
  <si>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</si>
  <si>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</si>
  <si>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</si>
  <si>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</si>
  <si>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</si>
  <si>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</si>
  <si>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</si>
  <si>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</si>
  <si>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</si>
  <si>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</si>
  <si>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</si>
  <si>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</si>
  <si>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</si>
  <si>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</si>
  <si>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</si>
  <si>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</si>
  <si>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</si>
  <si>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</si>
  <si>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</si>
  <si>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</si>
  <si>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</si>
  <si>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</si>
  <si>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</si>
  <si>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</si>
  <si>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</si>
  <si>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</si>
  <si>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</si>
  <si>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</si>
  <si>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</si>
  <si>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</si>
  <si>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</si>
  <si>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</si>
  <si>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</si>
  <si>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</si>
  <si>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</si>
  <si>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</si>
  <si>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</si>
  <si>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</si>
  <si>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</si>
  <si>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</si>
  <si>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</si>
  <si>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</si>
  <si>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</si>
  <si>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</si>
  <si>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</si>
  <si>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</si>
  <si>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</si>
  <si>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</si>
  <si>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</si>
  <si>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</si>
  <si>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</si>
  <si>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</si>
  <si>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</si>
  <si>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</si>
  <si>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</si>
  <si>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</si>
  <si>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</si>
  <si>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</si>
  <si>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</si>
  <si>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</si>
  <si>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</si>
  <si>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</si>
  <si>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</si>
  <si>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</si>
  <si>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</si>
  <si>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</si>
  <si>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</si>
  <si>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</si>
  <si>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</si>
  <si>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</si>
  <si>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</si>
  <si>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</si>
  <si>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</si>
  <si>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</si>
  <si>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</si>
  <si>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</si>
  <si>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</si>
  <si>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</si>
  <si>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</si>
  <si>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</si>
  <si>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</si>
  <si>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</si>
  <si>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</si>
  <si>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</si>
  <si>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</si>
  <si>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</si>
  <si>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</si>
  <si>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</si>
  <si>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</si>
  <si>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</si>
  <si>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</si>
  <si>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</si>
  <si>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</si>
  <si>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</si>
  <si>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</si>
  <si>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</si>
  <si>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</si>
  <si>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</si>
  <si>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</si>
  <si>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</si>
  <si>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</si>
  <si>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</si>
  <si>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</si>
  <si>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</si>
  <si>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</si>
  <si>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</si>
  <si>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</si>
  <si>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</si>
  <si>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</si>
  <si>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</si>
  <si>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</si>
  <si>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</si>
  <si>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</si>
  <si>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</si>
  <si>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</si>
  <si>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</si>
  <si>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</si>
  <si>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</si>
  <si>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</si>
  <si>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</si>
  <si>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</si>
  <si>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</si>
  <si>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</si>
  <si>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</si>
  <si>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</si>
  <si>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</si>
  <si>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</si>
  <si>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</si>
  <si>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</si>
  <si>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</si>
  <si>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</si>
  <si>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</si>
  <si>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</si>
  <si>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</si>
  <si>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</si>
  <si>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</si>
  <si>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</si>
  <si>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</si>
  <si>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</si>
  <si>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</si>
  <si>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</si>
  <si>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</si>
  <si>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</si>
  <si>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</si>
  <si>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</si>
  <si>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</si>
  <si>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</si>
  <si>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</si>
  <si>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</si>
  <si>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</si>
  <si>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</si>
  <si>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</si>
  <si>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</si>
  <si>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</si>
  <si>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</si>
  <si>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</si>
  <si>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</si>
  <si>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</si>
  <si>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</si>
  <si>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</si>
  <si>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</si>
  <si>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</si>
  <si>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</si>
  <si>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</si>
  <si>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</si>
  <si>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</si>
  <si>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</si>
  <si>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</si>
  <si>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</si>
  <si>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</si>
  <si>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</si>
  <si>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</si>
  <si>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</si>
  <si>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</si>
  <si>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</si>
  <si>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</si>
  <si>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</si>
  <si>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</si>
  <si>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</si>
  <si>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</si>
  <si>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</si>
  <si>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</si>
  <si>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</si>
  <si>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</si>
  <si>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</si>
  <si>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</si>
  <si>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</si>
  <si>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</si>
  <si>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</si>
  <si>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</si>
  <si>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</si>
  <si>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</si>
  <si>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</si>
  <si>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</si>
  <si>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</si>
  <si>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</si>
  <si>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</si>
  <si>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</si>
  <si>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</si>
  <si>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</si>
  <si>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</si>
  <si>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</si>
  <si>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</si>
  <si>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</si>
  <si>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</si>
  <si>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</si>
  <si>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</si>
  <si>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</si>
  <si>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</si>
  <si>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</si>
  <si>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</si>
  <si>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</si>
  <si>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</si>
  <si>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</si>
  <si>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</si>
  <si>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</si>
  <si>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</si>
  <si>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</si>
  <si>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</si>
  <si>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</si>
  <si>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</si>
  <si>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</si>
  <si>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</si>
  <si>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</si>
  <si>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</si>
  <si>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</si>
  <si>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</si>
  <si>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</si>
  <si>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</si>
  <si>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</si>
  <si>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</si>
  <si>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</si>
  <si>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</si>
  <si>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</si>
  <si>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</si>
  <si>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</si>
  <si>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</si>
  <si>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</si>
  <si>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</si>
  <si>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</si>
  <si>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</si>
  <si>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</si>
  <si>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</si>
  <si>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</si>
  <si>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</si>
  <si>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</si>
  <si>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</si>
  <si>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</si>
  <si>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</si>
  <si>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</si>
  <si>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</si>
  <si>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</si>
  <si>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</si>
  <si>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</si>
  <si>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</si>
  <si>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</si>
  <si>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</si>
  <si>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</si>
  <si>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</si>
  <si>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</si>
  <si>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</si>
  <si>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</si>
  <si>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</si>
  <si>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</si>
  <si>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</si>
  <si>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</si>
  <si>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</si>
  <si>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</si>
  <si>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</si>
  <si>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</si>
  <si>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</si>
  <si>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</si>
  <si>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</si>
  <si>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</si>
  <si>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</si>
  <si>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</si>
  <si>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</si>
  <si>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</si>
  <si>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</si>
  <si>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</si>
  <si>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</si>
  <si>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</si>
  <si>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</si>
  <si>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</si>
  <si>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</si>
  <si>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</si>
  <si>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</si>
  <si>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</si>
  <si>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</si>
  <si>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</si>
  <si>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</si>
  <si>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</si>
  <si>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</si>
  <si>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</si>
  <si>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</si>
  <si>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</si>
  <si>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</si>
  <si>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</si>
  <si>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</si>
  <si>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</si>
  <si>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</si>
  <si>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</si>
  <si>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</si>
  <si>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</si>
  <si>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</si>
  <si>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</si>
  <si>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</si>
  <si>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</si>
  <si>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</si>
  <si>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</si>
  <si>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</si>
  <si>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</si>
  <si>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</si>
  <si>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</si>
  <si>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</si>
  <si>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</si>
  <si>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</si>
  <si>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</si>
  <si>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</si>
  <si>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</si>
  <si>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</si>
  <si>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</si>
  <si>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</si>
  <si>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</si>
  <si>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</si>
  <si>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</si>
  <si>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</si>
  <si>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</si>
  <si>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</si>
  <si>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</si>
  <si>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</si>
  <si>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</si>
  <si>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</si>
  <si>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</si>
  <si>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</si>
  <si>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</si>
  <si>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</si>
  <si>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</si>
  <si>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</si>
  <si>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</si>
  <si>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</si>
  <si>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</si>
  <si>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</si>
  <si>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</si>
  <si>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</si>
  <si>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</si>
  <si>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</si>
  <si>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</si>
  <si>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</si>
  <si>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</si>
  <si>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</si>
  <si>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</si>
  <si>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</si>
  <si>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</si>
  <si>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</si>
  <si>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</si>
  <si>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</si>
  <si>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</si>
  <si>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</si>
  <si>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</si>
  <si>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</si>
  <si>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</si>
  <si>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</si>
  <si>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</si>
  <si>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</si>
  <si>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</si>
  <si>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</si>
  <si>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</si>
  <si>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</si>
  <si>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</si>
  <si>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</si>
  <si>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</si>
  <si>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</si>
  <si>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</si>
  <si>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</si>
  <si>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</si>
  <si>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</si>
  <si>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</si>
  <si>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</si>
  <si>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</si>
  <si>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</si>
  <si>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</si>
  <si>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</si>
  <si>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</si>
  <si>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</si>
  <si>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</si>
  <si>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</si>
  <si>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</si>
  <si>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</si>
  <si>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</si>
  <si>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</si>
  <si>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</si>
  <si>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</si>
  <si>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</si>
  <si>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</si>
  <si>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</si>
  <si>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</si>
  <si>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</si>
  <si>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</si>
  <si>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</si>
  <si>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</si>
  <si>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</si>
  <si>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</si>
  <si>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</si>
  <si>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</si>
  <si>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</si>
  <si>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</si>
  <si>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</si>
  <si>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</si>
  <si>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</si>
  <si>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</si>
  <si>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</si>
  <si>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</si>
  <si>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</si>
  <si>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</si>
  <si>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</si>
  <si>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</si>
  <si>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</si>
  <si>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</si>
  <si>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</si>
  <si>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</si>
  <si>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</si>
  <si>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</si>
  <si>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</si>
  <si>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</si>
  <si>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</si>
  <si>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</si>
  <si>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</si>
  <si>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</si>
  <si>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</si>
  <si>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</si>
  <si>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</si>
  <si>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</si>
  <si>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</si>
  <si>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</si>
  <si>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</si>
  <si>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</si>
  <si>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</si>
  <si>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</si>
  <si>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</si>
  <si>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</si>
  <si>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</si>
  <si>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</si>
  <si>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</si>
  <si>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</si>
  <si>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</si>
  <si>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</si>
  <si>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</si>
  <si>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</si>
  <si>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</si>
  <si>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</si>
  <si>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</si>
  <si>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</si>
  <si>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</si>
  <si>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</si>
  <si>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</si>
  <si>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</si>
  <si>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</si>
  <si>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</si>
  <si>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</si>
  <si>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</si>
  <si>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</si>
  <si>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</si>
  <si>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</si>
  <si>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</si>
  <si>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</si>
  <si>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</si>
  <si>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</si>
  <si>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</si>
  <si>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</si>
  <si>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</si>
  <si>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</si>
  <si>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</si>
  <si>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</si>
  <si>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</si>
  <si>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</si>
  <si>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</si>
  <si>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</si>
  <si>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</si>
  <si>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</si>
  <si>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</si>
  <si>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</si>
  <si>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</si>
  <si>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</si>
  <si>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</si>
  <si>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</si>
  <si>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</si>
  <si>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</si>
  <si>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</si>
  <si>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</si>
  <si>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</si>
  <si>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</si>
  <si>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</si>
  <si>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</si>
  <si>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</si>
  <si>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</si>
  <si>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</si>
  <si>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</si>
  <si>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</si>
  <si>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</si>
  <si>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</si>
  <si>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</si>
  <si>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</si>
  <si>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</si>
  <si>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</si>
  <si>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</si>
  <si>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</si>
  <si>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</si>
  <si>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</si>
  <si>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</si>
  <si>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</si>
  <si>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</si>
  <si>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</si>
  <si>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</si>
  <si>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</si>
  <si>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</si>
  <si>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</si>
  <si>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</si>
  <si>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</si>
  <si>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</si>
  <si>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</si>
  <si>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</si>
  <si>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</si>
  <si>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</si>
  <si>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</si>
  <si>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</si>
  <si>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</si>
  <si>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</si>
  <si>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</si>
  <si>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</si>
  <si>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</si>
  <si>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</si>
  <si>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</si>
  <si>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</si>
  <si>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</si>
  <si>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</si>
  <si>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</si>
  <si>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</si>
  <si>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</si>
  <si>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</si>
  <si>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</si>
  <si>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</si>
  <si>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</si>
  <si>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</si>
  <si>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</si>
  <si>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</si>
  <si>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</si>
  <si>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</si>
  <si>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</si>
  <si>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</si>
  <si>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</si>
  <si>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</si>
  <si>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</si>
  <si>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</si>
  <si>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</si>
  <si>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</si>
  <si>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</si>
  <si>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</si>
  <si>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</si>
  <si>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</si>
  <si>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</si>
  <si>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</si>
  <si>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</si>
  <si>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</si>
  <si>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</si>
  <si>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</si>
  <si>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</si>
  <si>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</si>
  <si>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</si>
  <si>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</si>
  <si>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</si>
  <si>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</si>
  <si>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</si>
  <si>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</si>
  <si>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</si>
  <si>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</si>
  <si>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</si>
  <si>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</si>
  <si>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</si>
  <si>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</si>
  <si>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</si>
  <si>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</si>
  <si>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</si>
  <si>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</si>
  <si>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</si>
  <si>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</si>
  <si>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</si>
  <si>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</si>
  <si>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</si>
  <si>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</si>
  <si>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</si>
  <si>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</si>
  <si>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</si>
  <si>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</si>
  <si>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</si>
  <si>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</si>
  <si>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</si>
  <si>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</si>
  <si>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</si>
  <si>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</si>
  <si>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</si>
  <si>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</si>
  <si>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</si>
  <si>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</si>
  <si>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</si>
  <si>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</si>
  <si>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</si>
  <si>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</si>
  <si>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</si>
  <si>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</si>
  <si>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</si>
  <si>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</si>
  <si>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</si>
  <si>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</si>
  <si>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</si>
  <si>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</si>
  <si>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</si>
  <si>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</si>
  <si>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</si>
  <si>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</si>
  <si>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</si>
  <si>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</si>
  <si>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</si>
  <si>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</si>
  <si>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</si>
  <si>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</si>
  <si>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</si>
  <si>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</si>
  <si>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</si>
  <si>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</si>
  <si>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</si>
  <si>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</si>
  <si>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</si>
  <si>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</si>
  <si>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</si>
  <si>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</si>
  <si>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</si>
  <si>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</si>
  <si>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</si>
  <si>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</si>
  <si>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</si>
  <si>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</si>
  <si>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</si>
  <si>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</si>
  <si>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</si>
  <si>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</si>
  <si>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</si>
  <si>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</si>
  <si>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</si>
  <si>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</si>
  <si>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</si>
  <si>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</si>
  <si>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</si>
  <si>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</si>
  <si>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</si>
  <si>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</si>
  <si>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</si>
  <si>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</si>
  <si>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</si>
  <si>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</si>
  <si>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</si>
  <si>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</si>
  <si>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</si>
  <si>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</si>
  <si>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</si>
  <si>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</si>
  <si>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</si>
  <si>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</si>
  <si>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</si>
  <si>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</si>
  <si>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</si>
  <si>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</si>
  <si>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</si>
  <si>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</si>
  <si>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</si>
  <si>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</si>
  <si>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</si>
  <si>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</si>
  <si>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</si>
  <si>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</si>
  <si>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</si>
  <si>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</si>
  <si>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</si>
  <si>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</si>
  <si>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</si>
  <si>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</si>
  <si>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</si>
  <si>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</si>
  <si>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</si>
  <si>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</si>
  <si>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</si>
  <si>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</si>
  <si>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</si>
  <si>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</si>
  <si>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</si>
  <si>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</si>
  <si>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</si>
  <si>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</si>
  <si>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</si>
  <si>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</si>
  <si>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</si>
  <si>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</si>
  <si>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</si>
  <si>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</si>
  <si>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</si>
  <si>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</si>
  <si>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</si>
  <si>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</si>
  <si>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</si>
  <si>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</si>
  <si>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</si>
  <si>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</si>
  <si>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</si>
  <si>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</si>
  <si>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</si>
  <si>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</si>
  <si>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</si>
  <si>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</si>
  <si>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</si>
  <si>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</si>
  <si>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</si>
  <si>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</si>
  <si>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</si>
  <si>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</si>
  <si>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</si>
  <si>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</si>
  <si>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</si>
  <si>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</si>
  <si>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</si>
  <si>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</si>
  <si>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</si>
  <si>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</si>
  <si>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</si>
  <si>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</si>
  <si>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</si>
  <si>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</si>
  <si>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</si>
  <si>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</si>
  <si>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</si>
  <si>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</si>
  <si>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</si>
  <si>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</si>
  <si>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</si>
  <si>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</si>
  <si>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</si>
  <si>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</si>
  <si>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</si>
  <si>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</si>
  <si>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</si>
  <si>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</si>
  <si>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</si>
  <si>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</si>
  <si>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</si>
  <si>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</si>
  <si>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</si>
  <si>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</si>
  <si>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</si>
  <si>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</si>
  <si>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</si>
  <si>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</si>
  <si>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</si>
  <si>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</si>
  <si>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</si>
  <si>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</si>
  <si>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</si>
  <si>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</si>
  <si>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</si>
  <si>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</si>
  <si>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</si>
  <si>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</si>
  <si>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</si>
  <si>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</si>
  <si>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</si>
  <si>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</si>
  <si>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</si>
  <si>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</si>
  <si>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</si>
  <si>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</si>
  <si>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</si>
  <si>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</si>
  <si>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</si>
  <si>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</si>
  <si>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</si>
  <si>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</si>
  <si>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</si>
  <si>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</si>
  <si>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</si>
  <si>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</si>
  <si>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</si>
  <si>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</si>
  <si>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</si>
  <si>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</si>
  <si>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</si>
  <si>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</si>
  <si>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</si>
  <si>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</si>
  <si>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</si>
  <si>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</si>
  <si>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</si>
  <si>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</si>
  <si>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</si>
  <si>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</si>
  <si>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</si>
  <si>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</si>
  <si>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</si>
  <si>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</si>
  <si>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</si>
  <si>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</si>
  <si>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</si>
  <si>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</si>
  <si>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</si>
  <si>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</si>
  <si>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</si>
  <si>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</si>
  <si>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</si>
  <si>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</si>
  <si>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</si>
  <si>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</si>
  <si>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</si>
  <si>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</si>
  <si>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</si>
  <si>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</si>
  <si>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</si>
  <si>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</si>
  <si>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</si>
  <si>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</si>
  <si>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</si>
  <si>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</si>
  <si>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</si>
  <si>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</si>
  <si>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</si>
  <si>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</si>
  <si>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</si>
  <si>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</si>
  <si>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</si>
  <si>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</si>
  <si>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</si>
  <si>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</si>
  <si>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</si>
  <si>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</si>
  <si>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</si>
  <si>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</si>
  <si>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</si>
  <si>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</si>
  <si>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</si>
  <si>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</si>
  <si>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</si>
  <si>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</si>
  <si>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</si>
  <si>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</si>
  <si>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</si>
  <si>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</si>
  <si>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</si>
  <si>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</si>
  <si>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</si>
  <si>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</si>
  <si>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</si>
  <si>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</si>
  <si>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</si>
  <si>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</si>
  <si>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</si>
  <si>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</si>
  <si>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</si>
  <si>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</si>
  <si>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</si>
  <si>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</si>
  <si>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</si>
  <si>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</si>
  <si>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</si>
  <si>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</si>
  <si>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</si>
  <si>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</si>
  <si>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</si>
  <si>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</si>
  <si>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</si>
  <si>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</si>
  <si>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</si>
  <si>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</si>
  <si>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</si>
  <si>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</si>
  <si>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</si>
  <si>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</si>
  <si>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</si>
  <si>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</si>
  <si>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</si>
  <si>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</si>
  <si>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</si>
  <si>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</si>
  <si>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</si>
  <si>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</si>
  <si>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</si>
  <si>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</si>
  <si>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</si>
  <si>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</si>
  <si>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</si>
  <si>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</si>
  <si>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</si>
  <si>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</si>
  <si>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</si>
  <si>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</si>
  <si>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</si>
  <si>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</si>
  <si>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</si>
  <si>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</si>
  <si>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</si>
  <si>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</si>
  <si>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</si>
  <si>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</si>
  <si>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</si>
  <si>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</si>
  <si>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</si>
  <si>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</si>
  <si>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</si>
  <si>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</si>
  <si>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</si>
  <si>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</si>
  <si>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</si>
  <si>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</si>
  <si>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</si>
  <si>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</si>
  <si>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</si>
  <si>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</si>
  <si>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</si>
  <si>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</si>
  <si>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</si>
  <si>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</si>
  <si>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</si>
  <si>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</si>
  <si>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</si>
  <si>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</si>
  <si>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</si>
  <si>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</si>
  <si>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</si>
  <si>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</si>
  <si>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</si>
  <si>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</si>
  <si>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</si>
  <si>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</si>
  <si>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</si>
  <si>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</si>
  <si>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</si>
  <si>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</si>
  <si>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</si>
  <si>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</si>
  <si>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</si>
  <si>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</si>
  <si>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</si>
  <si>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</si>
  <si>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</si>
  <si>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</si>
  <si>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</si>
  <si>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</si>
  <si>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</si>
  <si>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</si>
  <si>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</si>
  <si>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</si>
  <si>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</si>
  <si>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</si>
  <si>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</si>
  <si>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</si>
  <si>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</si>
  <si>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</si>
  <si>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</si>
  <si>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</si>
  <si>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</si>
  <si>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</si>
  <si>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</si>
  <si>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</si>
  <si>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</si>
  <si>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</si>
  <si>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</si>
  <si>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</si>
  <si>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</si>
  <si>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</si>
  <si>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</si>
  <si>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</si>
  <si>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</si>
  <si>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</si>
  <si>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</si>
  <si>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</si>
  <si>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</si>
  <si>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</si>
  <si>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</si>
  <si>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</si>
  <si>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</si>
  <si>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</si>
  <si>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</si>
  <si>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</si>
  <si>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</si>
  <si>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</si>
  <si>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</si>
  <si>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</si>
  <si>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</si>
  <si>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</si>
  <si>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</si>
  <si>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</si>
  <si>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</si>
  <si>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</si>
  <si>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</si>
  <si>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</si>
  <si>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</si>
  <si>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</si>
  <si>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</si>
  <si>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</si>
  <si>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</si>
  <si>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</si>
  <si>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</si>
  <si>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</si>
  <si>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</si>
  <si>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</si>
  <si>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</si>
  <si>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</si>
  <si>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</si>
  <si>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</si>
  <si>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</si>
  <si>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</si>
  <si>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</si>
  <si>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</si>
  <si>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</si>
  <si>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</si>
  <si>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</si>
  <si>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</si>
  <si>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</si>
  <si>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</si>
  <si>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</si>
  <si>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</si>
  <si>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</si>
  <si>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</si>
  <si>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</si>
  <si>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</si>
  <si>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</si>
  <si>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</si>
  <si>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</si>
  <si>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</si>
  <si>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</si>
  <si>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</si>
  <si>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</si>
  <si>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</si>
  <si>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</si>
  <si>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</si>
  <si>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</si>
  <si>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</si>
  <si>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</si>
  <si>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</si>
  <si>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</si>
  <si>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</si>
  <si>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</si>
  <si>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</si>
  <si>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</si>
  <si>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</si>
  <si>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</si>
  <si>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</si>
  <si>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</si>
  <si>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</si>
  <si>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</si>
  <si>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</si>
  <si>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</si>
  <si>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</si>
  <si>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</si>
  <si>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</si>
  <si>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</si>
  <si>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</si>
  <si>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</si>
  <si>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</si>
  <si>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</si>
  <si>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</si>
  <si>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</si>
  <si>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</si>
  <si>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</si>
  <si>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</si>
  <si>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</si>
  <si>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</si>
  <si>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</si>
  <si>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</si>
  <si>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</si>
  <si>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</si>
  <si>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</si>
  <si>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</si>
  <si>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</si>
  <si>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</si>
  <si>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</si>
  <si>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</si>
  <si>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</si>
  <si>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</si>
  <si>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</si>
  <si>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</si>
  <si>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</si>
  <si>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</si>
  <si>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</si>
  <si>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</si>
  <si>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</si>
  <si>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</si>
  <si>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</si>
  <si>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</si>
  <si>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</si>
  <si>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</si>
  <si>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</si>
  <si>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</si>
  <si>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</si>
  <si>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</si>
  <si>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</si>
  <si>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</si>
  <si>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</si>
  <si>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</si>
  <si>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</si>
  <si>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</si>
  <si>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</si>
  <si>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</si>
  <si>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</si>
  <si>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</si>
  <si>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</si>
  <si>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</si>
  <si>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</si>
  <si>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</si>
  <si>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</si>
  <si>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</si>
  <si>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</si>
  <si>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</si>
  <si>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</si>
  <si>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</si>
  <si>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</si>
  <si>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</si>
  <si>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</si>
  <si>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</si>
  <si>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</si>
  <si>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</si>
  <si>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</si>
  <si>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</si>
  <si>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</si>
  <si>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</si>
  <si>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</si>
  <si>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</si>
  <si>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</si>
  <si>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</si>
  <si>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</si>
  <si>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</si>
  <si>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</si>
  <si>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</si>
  <si>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</si>
  <si>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</si>
  <si>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</si>
  <si>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</si>
  <si>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</si>
  <si>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</si>
  <si>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</si>
  <si>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</si>
  <si>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</si>
  <si>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</si>
  <si>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</si>
  <si>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</si>
  <si>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</si>
  <si>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</si>
  <si>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</si>
  <si>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</si>
  <si>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</si>
  <si>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</si>
  <si>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</si>
  <si>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</si>
  <si>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</si>
  <si>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</si>
  <si>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</si>
  <si>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</si>
  <si>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</si>
  <si>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</si>
  <si>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</si>
  <si>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</si>
  <si>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</si>
  <si>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</si>
  <si>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</si>
  <si>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</si>
  <si>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</si>
  <si>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</si>
  <si>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</si>
  <si>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</si>
  <si>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</si>
  <si>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</si>
  <si>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</si>
  <si>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</si>
  <si>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</si>
  <si>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</si>
  <si>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</si>
  <si>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</si>
  <si>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</si>
  <si>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</si>
  <si>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</si>
  <si>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</si>
  <si>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</si>
  <si>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</si>
  <si>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</si>
  <si>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</si>
  <si>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</si>
  <si>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</si>
  <si>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</si>
  <si>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</si>
  <si>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</si>
  <si>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</si>
  <si>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</si>
  <si>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</si>
  <si>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</si>
  <si>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</si>
  <si>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</si>
  <si>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</si>
  <si>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</si>
  <si>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</si>
  <si>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</si>
  <si>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</si>
  <si>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</si>
  <si>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</si>
  <si>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</si>
  <si>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</si>
  <si>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</si>
  <si>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</si>
  <si>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</si>
  <si>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</si>
  <si>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</si>
  <si>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</si>
  <si>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</si>
  <si>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</si>
  <si>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</si>
  <si>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</si>
  <si>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</si>
  <si>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</si>
  <si>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</si>
  <si>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</si>
  <si>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</si>
  <si>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</si>
  <si>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</si>
  <si>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</si>
  <si>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</si>
  <si>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</si>
  <si>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</si>
  <si>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</si>
  <si>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</si>
  <si>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</si>
  <si>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</si>
  <si>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</si>
  <si>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</si>
  <si>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</si>
  <si>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</si>
  <si>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</si>
  <si>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</si>
  <si>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</si>
  <si>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</si>
  <si>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</si>
  <si>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</si>
  <si>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</si>
  <si>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</si>
  <si>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</si>
  <si>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</si>
  <si>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</si>
  <si>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</si>
  <si>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</si>
  <si>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</si>
  <si>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</si>
  <si>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</si>
  <si>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</si>
  <si>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</si>
  <si>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</si>
  <si>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</si>
  <si>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</si>
  <si>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</si>
  <si>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</si>
  <si>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</si>
  <si>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</si>
  <si>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</si>
  <si>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</si>
  <si>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</si>
  <si>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</si>
  <si>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</si>
  <si>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</si>
  <si>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</si>
  <si>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</si>
  <si>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</si>
  <si>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</si>
  <si>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</si>
  <si>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</si>
  <si>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</si>
  <si>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</si>
  <si>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</si>
  <si>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</si>
  <si>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</si>
  <si>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</si>
  <si>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</si>
  <si>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</si>
  <si>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</si>
  <si>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</si>
  <si>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</si>
  <si>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</si>
  <si>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</si>
  <si>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</si>
  <si>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</si>
  <si>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</si>
  <si>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</si>
  <si>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</si>
  <si>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</si>
  <si>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</si>
  <si>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</si>
  <si>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</si>
  <si>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</si>
  <si>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</si>
  <si>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</si>
  <si>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</si>
  <si>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</si>
  <si>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</si>
  <si>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</si>
  <si>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</si>
  <si>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</si>
  <si>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</si>
  <si>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</si>
  <si>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</si>
  <si>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</si>
  <si>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</si>
  <si>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</si>
  <si>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</si>
  <si>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</si>
  <si>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</si>
  <si>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</si>
  <si>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</si>
  <si>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</si>
  <si>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</si>
  <si>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</si>
  <si>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</si>
  <si>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</si>
  <si>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</si>
  <si>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</si>
  <si>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</si>
  <si>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</si>
  <si>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</si>
  <si>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</si>
  <si>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</si>
  <si>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</si>
  <si>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</si>
  <si>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</si>
  <si>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</si>
  <si>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</si>
  <si>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</si>
  <si>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</si>
  <si>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</si>
  <si>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</si>
  <si>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</si>
  <si>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</si>
  <si>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</si>
  <si>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</si>
  <si>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</si>
  <si>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</si>
  <si>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</si>
  <si>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</si>
  <si>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</si>
  <si>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</si>
  <si>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</si>
  <si>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</si>
  <si>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</si>
  <si>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</si>
  <si>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</si>
  <si>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</si>
  <si>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</si>
  <si>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</si>
  <si>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</si>
  <si>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</si>
  <si>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</si>
  <si>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</si>
  <si>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</si>
  <si>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</si>
  <si>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</si>
  <si>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</si>
  <si>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</si>
  <si>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</si>
  <si>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</si>
  <si>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</si>
  <si>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</si>
  <si>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</si>
  <si>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</si>
  <si>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</si>
  <si>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</si>
  <si>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</si>
  <si>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</si>
  <si>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</si>
  <si>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</si>
  <si>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</si>
  <si>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</si>
  <si>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</si>
  <si>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</si>
  <si>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</si>
  <si>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</si>
  <si>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</si>
  <si>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</si>
  <si>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</si>
  <si>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</si>
  <si>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</si>
  <si>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</si>
  <si>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</si>
  <si>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</si>
  <si>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</si>
  <si>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</si>
  <si>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</si>
  <si>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</si>
  <si>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</si>
  <si>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</si>
  <si>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</si>
  <si>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</si>
  <si>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</si>
  <si>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</si>
  <si>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</si>
  <si>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</si>
  <si>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</si>
  <si>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</si>
  <si>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</si>
  <si>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</si>
  <si>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</si>
  <si>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</si>
  <si>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</si>
  <si>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</si>
  <si>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</si>
  <si>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</si>
  <si>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</si>
  <si>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</si>
  <si>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</si>
  <si>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</si>
  <si>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</si>
  <si>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</si>
  <si>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</si>
  <si>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</si>
  <si>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</si>
  <si>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</si>
  <si>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</si>
  <si>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</si>
  <si>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</si>
  <si>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</si>
  <si>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</si>
  <si>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</si>
  <si>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</si>
  <si>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</si>
  <si>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</si>
  <si>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</si>
  <si>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</si>
  <si>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</si>
  <si>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</si>
  <si>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</si>
  <si>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</si>
  <si>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</si>
  <si>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</si>
  <si>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</si>
  <si>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</si>
  <si>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</si>
  <si>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</si>
  <si>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</si>
  <si>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</si>
  <si>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</si>
  <si>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</si>
  <si>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</si>
  <si>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</si>
  <si>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</si>
  <si>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</si>
  <si>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</si>
  <si>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</si>
  <si>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</si>
  <si>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</si>
  <si>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</si>
  <si>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</si>
  <si>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</si>
  <si>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</si>
  <si>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</si>
  <si>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</si>
  <si>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</si>
  <si>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</si>
  <si>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</si>
  <si>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</si>
  <si>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</si>
  <si>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</si>
  <si>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</si>
  <si>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</si>
  <si>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</si>
  <si>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</si>
  <si>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</si>
  <si>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</si>
  <si>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</si>
  <si>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</si>
  <si>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</si>
  <si>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</si>
  <si>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</si>
  <si>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</si>
  <si>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</si>
  <si>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</si>
  <si>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</si>
  <si>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</si>
  <si>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</si>
  <si>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</si>
  <si>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</si>
  <si>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</si>
  <si>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</si>
  <si>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</si>
  <si>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</si>
  <si>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</si>
  <si>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</si>
  <si>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</si>
  <si>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</si>
  <si>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</si>
  <si>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</si>
  <si>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</si>
  <si>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</si>
  <si>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</si>
  <si>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</si>
  <si>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</si>
  <si>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</si>
  <si>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</si>
  <si>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</si>
  <si>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</si>
  <si>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</si>
  <si>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</si>
  <si>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</si>
  <si>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</si>
  <si>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</si>
  <si>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</si>
  <si>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</si>
  <si>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</si>
  <si>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</si>
  <si>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</si>
  <si>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</si>
  <si>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</si>
  <si>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</si>
  <si>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</si>
  <si>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</si>
  <si>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</si>
  <si>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</si>
  <si>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</si>
  <si>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</si>
  <si>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</si>
  <si>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</si>
  <si>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</si>
  <si>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</si>
  <si>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</si>
  <si>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</si>
  <si>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</si>
  <si>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</si>
  <si>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</si>
  <si>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</si>
  <si>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</si>
  <si>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</si>
  <si>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</si>
  <si>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</si>
  <si>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</si>
  <si>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</si>
  <si>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</si>
  <si>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</si>
  <si>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</si>
  <si>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</si>
  <si>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</si>
  <si>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</si>
  <si>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</si>
  <si>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</si>
  <si>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</si>
  <si>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</si>
  <si>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</si>
  <si>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</si>
  <si>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</si>
  <si>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</si>
  <si>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</si>
  <si>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</si>
  <si>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</si>
  <si>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</si>
  <si>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</si>
  <si>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</si>
  <si>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</si>
  <si>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</si>
  <si>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</si>
  <si>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</si>
  <si>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</si>
  <si>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</si>
  <si>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</si>
  <si>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</si>
  <si>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</si>
  <si>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</si>
  <si>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</si>
  <si>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</si>
  <si>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</si>
  <si>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</si>
  <si>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</si>
  <si>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</si>
  <si>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</si>
  <si>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</si>
  <si>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</si>
  <si>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</si>
  <si>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</si>
  <si>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</si>
  <si>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</si>
  <si>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</si>
  <si>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</si>
  <si>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</si>
  <si>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</si>
  <si>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</si>
  <si>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</si>
  <si>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</si>
  <si>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</si>
  <si>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</si>
  <si>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</si>
  <si>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</si>
  <si>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</si>
  <si>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</si>
  <si>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</si>
  <si>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</si>
  <si>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</si>
  <si>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</si>
  <si>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</si>
  <si>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</si>
  <si>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</si>
  <si>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</si>
  <si>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</si>
  <si>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</si>
  <si>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</si>
  <si>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</si>
  <si>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</si>
  <si>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</si>
  <si>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</si>
  <si>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</si>
  <si>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</si>
  <si>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</si>
  <si>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</si>
  <si>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</si>
  <si>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</si>
  <si>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</si>
  <si>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</si>
  <si>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</si>
  <si>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</si>
  <si>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</si>
  <si>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</si>
  <si>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</si>
  <si>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</si>
  <si>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</si>
  <si>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</si>
  <si>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</si>
  <si>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</si>
  <si>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</si>
  <si>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</si>
  <si>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</si>
  <si>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</si>
  <si>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</si>
  <si>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</si>
  <si>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</si>
  <si>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</si>
  <si>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</si>
  <si>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</si>
  <si>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</si>
  <si>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</si>
  <si>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</si>
  <si>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</si>
  <si>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</si>
  <si>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</si>
  <si>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</si>
  <si>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</si>
  <si>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</si>
  <si>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</si>
  <si>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</si>
  <si>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</si>
  <si>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</si>
  <si>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</si>
  <si>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</si>
  <si>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</si>
  <si>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</si>
  <si>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</si>
  <si>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</si>
  <si>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</si>
  <si>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</si>
  <si>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</si>
  <si>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</si>
  <si>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</si>
  <si>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</si>
  <si>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</si>
  <si>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</si>
  <si>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</si>
  <si>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</si>
  <si>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</si>
  <si>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</si>
  <si>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</si>
  <si>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</si>
  <si>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</si>
  <si>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</si>
  <si>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</si>
  <si>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</si>
  <si>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</si>
  <si>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</si>
  <si>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</si>
  <si>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</si>
  <si>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</si>
  <si>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</si>
  <si>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</si>
  <si>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</si>
  <si>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</si>
  <si>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</si>
  <si>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</si>
  <si>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</si>
  <si>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</si>
  <si>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</si>
  <si>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</si>
  <si>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</si>
  <si>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</si>
  <si>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</si>
  <si>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</si>
  <si>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</si>
  <si>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</si>
  <si>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</si>
  <si>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</si>
  <si>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</si>
  <si>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</si>
  <si>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</si>
  <si>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</si>
  <si>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</si>
  <si>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</si>
  <si>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</si>
  <si>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</si>
  <si>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</si>
  <si>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</si>
  <si>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</si>
  <si>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</si>
  <si>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</si>
  <si>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</si>
  <si>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</si>
  <si>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</si>
  <si>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</si>
  <si>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</si>
  <si>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</si>
  <si>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</si>
  <si>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</si>
  <si>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</si>
  <si>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</si>
  <si>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</si>
  <si>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</si>
  <si>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</si>
  <si>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</si>
  <si>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</si>
  <si>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</si>
  <si>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</si>
  <si>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</si>
  <si>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</si>
  <si>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</si>
  <si>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</si>
  <si>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</si>
  <si>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</si>
  <si>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</si>
  <si>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</si>
  <si>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</si>
  <si>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</si>
  <si>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</si>
  <si>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</si>
  <si>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</si>
  <si>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</si>
  <si>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</si>
  <si>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</si>
  <si>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</si>
  <si>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</si>
  <si>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</si>
  <si>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</si>
  <si>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</si>
  <si>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</si>
  <si>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</si>
  <si>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</si>
  <si>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</si>
  <si>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</si>
  <si>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</si>
  <si>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</si>
  <si>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</si>
  <si>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</si>
  <si>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</si>
  <si>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</si>
  <si>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</si>
  <si>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</si>
  <si>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</si>
  <si>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</si>
  <si>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</si>
  <si>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</si>
  <si>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</si>
  <si>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</si>
  <si>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</si>
  <si>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</si>
  <si>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</si>
  <si>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</si>
  <si>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</si>
  <si>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</si>
  <si>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</si>
  <si>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</si>
  <si>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</si>
  <si>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</si>
  <si>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</si>
  <si>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</si>
  <si>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</si>
  <si>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</si>
  <si>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</si>
  <si>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</si>
  <si>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</si>
  <si>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</si>
  <si>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</si>
  <si>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</si>
  <si>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</si>
  <si>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</si>
  <si>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</si>
  <si>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</si>
  <si>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</si>
  <si>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</si>
  <si>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</si>
  <si>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</si>
  <si>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</si>
  <si>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</si>
  <si>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</si>
  <si>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</si>
  <si>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</si>
  <si>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</si>
  <si>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</si>
  <si>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</si>
  <si>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</si>
  <si>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</si>
  <si>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</si>
  <si>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</si>
  <si>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</si>
  <si>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</si>
  <si>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</si>
  <si>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</si>
  <si>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</si>
  <si>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</si>
  <si>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</si>
  <si>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</si>
  <si>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</si>
  <si>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</si>
  <si>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</si>
  <si>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</si>
  <si>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</si>
  <si>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</si>
  <si>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</si>
  <si>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</si>
  <si>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</si>
  <si>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</si>
  <si>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</si>
  <si>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</si>
  <si>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</si>
  <si>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</si>
  <si>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</si>
  <si>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</si>
  <si>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</si>
  <si>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</si>
  <si>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</si>
  <si>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</si>
  <si>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</si>
  <si>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</si>
  <si>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</si>
  <si>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</si>
  <si>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</si>
  <si>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</si>
  <si>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</si>
  <si>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</si>
  <si>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</si>
  <si>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</si>
  <si>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</si>
  <si>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</si>
  <si>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</si>
  <si>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</si>
  <si>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</si>
  <si>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</si>
  <si>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</si>
  <si>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</si>
  <si>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</si>
  <si>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</si>
  <si>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</si>
  <si>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</si>
  <si>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</si>
  <si>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</si>
  <si>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</si>
  <si>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</si>
  <si>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</si>
  <si>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</si>
  <si>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</si>
  <si>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</si>
  <si>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</si>
  <si>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</si>
  <si>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</si>
  <si>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</si>
  <si>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</si>
  <si>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</si>
  <si>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</si>
  <si>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</si>
  <si>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</si>
  <si>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</si>
  <si>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</si>
  <si>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</si>
  <si>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</si>
  <si>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</si>
  <si>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</si>
  <si>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</si>
  <si>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</si>
  <si>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</si>
  <si>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</si>
  <si>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</si>
  <si>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</si>
  <si>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</si>
  <si>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</si>
  <si>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</si>
  <si>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</si>
  <si>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</si>
  <si>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</si>
  <si>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</si>
  <si>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</si>
  <si>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</si>
  <si>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</si>
  <si>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</si>
  <si>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</si>
  <si>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</si>
  <si>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</si>
  <si>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</si>
  <si>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</si>
  <si>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</si>
  <si>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</si>
  <si>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</si>
  <si>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</si>
  <si>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</si>
  <si>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</si>
  <si>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</si>
  <si>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</si>
  <si>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</si>
  <si>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</si>
  <si>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</si>
  <si>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</si>
  <si>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</si>
  <si>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</si>
  <si>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</si>
  <si>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</si>
  <si>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</si>
  <si>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</si>
  <si>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</si>
  <si>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</si>
  <si>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</si>
  <si>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</si>
  <si>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</si>
  <si>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</si>
  <si>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</si>
  <si>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</si>
  <si>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</si>
  <si>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</si>
  <si>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</si>
  <si>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</si>
  <si>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</si>
  <si>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</si>
  <si>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</si>
  <si>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</si>
  <si>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</si>
  <si>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</si>
  <si>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</si>
  <si>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</si>
  <si>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</si>
  <si>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</si>
  <si>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</si>
  <si>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</si>
  <si>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</si>
  <si>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</si>
  <si>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</si>
  <si>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</si>
  <si>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</si>
  <si>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</si>
  <si>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</si>
  <si>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</si>
  <si>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</si>
  <si>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</si>
  <si>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</si>
  <si>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</si>
  <si>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</si>
  <si>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</si>
  <si>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</si>
  <si>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</si>
  <si>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</si>
  <si>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</si>
  <si>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</si>
  <si>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</si>
  <si>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</si>
  <si>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</si>
  <si>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</si>
  <si>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</si>
  <si>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</si>
  <si>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</si>
  <si>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</si>
  <si>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</si>
  <si>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</si>
  <si>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</si>
  <si>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</si>
  <si>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</si>
  <si>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</si>
  <si>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</si>
  <si>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</si>
  <si>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</si>
  <si>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</si>
  <si>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</si>
  <si>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</si>
  <si>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</si>
  <si>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</si>
  <si>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</si>
  <si>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</si>
  <si>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</si>
  <si>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</si>
  <si>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</si>
  <si>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</si>
  <si>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</si>
  <si>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</si>
  <si>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</si>
  <si>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</si>
  <si>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</si>
  <si>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</si>
  <si>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</si>
  <si>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</si>
  <si>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</si>
  <si>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</si>
  <si>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</si>
  <si>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</si>
  <si>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</si>
  <si>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</si>
  <si>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</si>
  <si>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</si>
  <si>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</si>
  <si>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</si>
  <si>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</si>
  <si>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</si>
  <si>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</si>
  <si>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</si>
  <si>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</si>
  <si>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</si>
  <si>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</si>
  <si>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</si>
  <si>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</si>
  <si>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</si>
  <si>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</si>
  <si>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</si>
  <si>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</si>
  <si>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</si>
  <si>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</si>
  <si>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</si>
  <si>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</si>
  <si>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</si>
  <si>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</si>
  <si>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</si>
  <si>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</si>
  <si>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</si>
  <si>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</si>
  <si>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</si>
  <si>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</si>
  <si>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</si>
  <si>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</si>
  <si>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</si>
  <si>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</si>
  <si>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</si>
  <si>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</si>
  <si>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</si>
  <si>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</si>
  <si>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</si>
  <si>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</si>
  <si>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</si>
  <si>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</si>
  <si>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</si>
  <si>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</si>
  <si>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</si>
  <si>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</si>
  <si>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</si>
  <si>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</si>
  <si>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</si>
  <si>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</si>
  <si>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</si>
  <si>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</si>
  <si>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</si>
  <si>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</si>
  <si>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</si>
  <si>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</si>
  <si>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</si>
  <si>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</si>
  <si>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</si>
  <si>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</si>
  <si>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</si>
  <si>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</si>
  <si>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</si>
  <si>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</si>
  <si>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</si>
  <si>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</si>
  <si>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</si>
  <si>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</si>
  <si>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</si>
  <si>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</si>
  <si>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</si>
  <si>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</si>
  <si>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</si>
  <si>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</si>
  <si>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</si>
  <si>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</si>
  <si>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</si>
  <si>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</si>
  <si>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</si>
  <si>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</si>
  <si>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</si>
  <si>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</si>
  <si>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</si>
  <si>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</si>
  <si>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</si>
  <si>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</si>
  <si>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</si>
  <si>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</si>
  <si>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</si>
  <si>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</si>
  <si>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</si>
  <si>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</si>
  <si>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</si>
  <si>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</si>
  <si>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</si>
  <si>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</si>
  <si>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</si>
  <si>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</si>
  <si>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</si>
  <si>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</si>
  <si>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</si>
  <si>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</si>
  <si>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</si>
  <si>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</si>
  <si>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</si>
  <si>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</si>
  <si>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</si>
  <si>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</si>
  <si>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</si>
  <si>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</si>
  <si>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</si>
  <si>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</si>
  <si>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</si>
  <si>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</si>
  <si>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</si>
  <si>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</si>
  <si>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</si>
  <si>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</si>
  <si>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</si>
  <si>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</si>
  <si>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</si>
  <si>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</si>
  <si>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</si>
  <si>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</si>
  <si>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</si>
  <si>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</si>
  <si>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</si>
  <si>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</si>
  <si>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</si>
  <si>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</si>
  <si>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</si>
  <si>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</si>
  <si>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</si>
  <si>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</si>
  <si>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</si>
  <si>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</si>
  <si>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</si>
  <si>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</si>
  <si>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</si>
  <si>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</si>
  <si>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</si>
  <si>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</si>
  <si>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</si>
  <si>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</si>
  <si>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</si>
  <si>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</si>
  <si>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</si>
  <si>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</si>
  <si>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</si>
  <si>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</si>
  <si>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</si>
  <si>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</si>
  <si>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</si>
  <si>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</si>
  <si>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</si>
  <si>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</si>
  <si>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</si>
  <si>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</si>
  <si>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</si>
  <si>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</si>
  <si>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</si>
  <si>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</si>
  <si>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</si>
  <si>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</si>
  <si>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</si>
  <si>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</si>
  <si>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</si>
  <si>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</si>
  <si>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</si>
  <si>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</si>
  <si>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</si>
  <si>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</si>
  <si>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</si>
  <si>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</si>
  <si>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</si>
  <si>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</si>
  <si>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</si>
  <si>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</si>
  <si>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</si>
  <si>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</si>
  <si>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</si>
  <si>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</si>
  <si>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</si>
  <si>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</si>
  <si>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</si>
  <si>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</si>
  <si>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</si>
  <si>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</si>
  <si>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</si>
  <si>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</si>
  <si>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</si>
  <si>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</si>
  <si>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</si>
  <si>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</si>
  <si>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</si>
  <si>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</si>
  <si>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</si>
  <si>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</si>
  <si>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</si>
  <si>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</si>
  <si>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</si>
  <si>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</si>
  <si>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</si>
  <si>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</si>
  <si>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</si>
  <si>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</si>
  <si>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</si>
  <si>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</si>
  <si>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</si>
  <si>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</si>
  <si>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</si>
  <si>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</si>
  <si>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</si>
  <si>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</si>
  <si>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</si>
  <si>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</si>
  <si>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</si>
  <si>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</si>
  <si>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</si>
  <si>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</si>
  <si>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</si>
  <si>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</si>
  <si>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</si>
  <si>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</si>
  <si>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</si>
  <si>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</si>
  <si>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</si>
  <si>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</si>
  <si>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</si>
  <si>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</si>
  <si>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</si>
  <si>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</si>
  <si>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</si>
  <si>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</si>
  <si>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</si>
  <si>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</si>
  <si>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</si>
  <si>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</si>
  <si>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</si>
  <si>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</si>
  <si>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</si>
  <si>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</si>
  <si>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</si>
  <si>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</si>
  <si>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</si>
  <si>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</si>
  <si>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</si>
  <si>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</si>
  <si>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</si>
  <si>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</si>
  <si>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</si>
  <si>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</si>
  <si>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</si>
  <si>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</si>
  <si>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</si>
  <si>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</si>
  <si>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</si>
  <si>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</si>
  <si>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</si>
  <si>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</si>
  <si>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</si>
  <si>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</si>
  <si>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</si>
  <si>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</si>
  <si>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</si>
  <si>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</si>
  <si>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</si>
  <si>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</si>
  <si>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</si>
  <si>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</si>
  <si>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</si>
  <si>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</si>
  <si>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</si>
  <si>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</si>
  <si>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</si>
  <si>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</si>
  <si>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</si>
  <si>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</si>
  <si>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</si>
  <si>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</si>
  <si>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</si>
  <si>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</si>
  <si>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</si>
  <si>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</si>
  <si>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</si>
  <si>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</si>
  <si>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</si>
  <si>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</si>
  <si>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</si>
  <si>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</si>
  <si>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</si>
  <si>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</si>
  <si>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</si>
  <si>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</si>
  <si>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</si>
  <si>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</si>
  <si>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</si>
  <si>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</si>
  <si>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</si>
  <si>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</si>
  <si>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</si>
  <si>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</si>
  <si>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</si>
  <si>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</si>
  <si>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</si>
  <si>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</si>
  <si>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</si>
  <si>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</si>
  <si>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</si>
  <si>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</si>
  <si>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</si>
  <si>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</si>
  <si>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</si>
  <si>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</si>
  <si>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</si>
  <si>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</si>
  <si>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</si>
  <si>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</si>
  <si>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</si>
  <si>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</si>
  <si>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</si>
  <si>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</si>
  <si>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</si>
  <si>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</si>
  <si>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</si>
  <si>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</si>
  <si>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</si>
  <si>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</si>
  <si>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</si>
  <si>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</si>
  <si>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</si>
  <si>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</si>
  <si>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</si>
  <si>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</si>
  <si>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</si>
  <si>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</si>
  <si>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</si>
  <si>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</si>
  <si>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</si>
  <si>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</si>
  <si>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</si>
  <si>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</si>
  <si>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</si>
  <si>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</si>
  <si>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</si>
  <si>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</si>
  <si>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</si>
  <si>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</si>
  <si>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</si>
  <si>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</si>
  <si>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</si>
  <si>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</si>
  <si>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</si>
  <si>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</si>
  <si>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</si>
  <si>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</si>
  <si>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</si>
  <si>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</si>
  <si>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</si>
  <si>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</si>
  <si>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</si>
  <si>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</si>
  <si>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</si>
  <si>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</si>
  <si>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</si>
  <si>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</si>
  <si>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</si>
  <si>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</si>
  <si>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</si>
  <si>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</si>
  <si>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</si>
  <si>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</si>
  <si>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</si>
  <si>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</si>
  <si>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</si>
  <si>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</si>
  <si>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</si>
  <si>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</si>
  <si>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</si>
  <si>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</si>
  <si>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</si>
  <si>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</si>
  <si>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</si>
  <si>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</si>
  <si>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</si>
  <si>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</si>
  <si>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</si>
  <si>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</si>
  <si>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</si>
  <si>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</si>
  <si>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</si>
  <si>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</si>
  <si>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</si>
  <si>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</si>
  <si>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</si>
  <si>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</si>
  <si>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</si>
  <si>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</si>
  <si>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</si>
  <si>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</si>
  <si>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</si>
  <si>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</si>
  <si>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</si>
  <si>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</si>
  <si>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</si>
  <si>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</si>
  <si>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</si>
  <si>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</si>
  <si>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</si>
  <si>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</si>
  <si>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</si>
  <si>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</si>
  <si>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</si>
  <si>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</si>
  <si>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</si>
  <si>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</si>
  <si>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</si>
  <si>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</si>
  <si>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</si>
  <si>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</si>
  <si>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</si>
  <si>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</si>
  <si>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</si>
  <si>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</si>
  <si>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</si>
  <si>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</si>
  <si>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</si>
  <si>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</si>
  <si>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</si>
  <si>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</si>
  <si>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</si>
  <si>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</si>
  <si>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</si>
  <si>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</si>
  <si>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</si>
  <si>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</si>
  <si>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</si>
  <si>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</si>
  <si>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</si>
  <si>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</si>
  <si>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</si>
  <si>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</si>
  <si>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</si>
  <si>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</si>
  <si>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</si>
  <si>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</si>
  <si>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</si>
  <si>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</si>
  <si>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</si>
  <si>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</si>
  <si>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</si>
  <si>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</si>
  <si>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</si>
  <si>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</si>
  <si>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</si>
  <si>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</si>
  <si>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</si>
  <si>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</si>
  <si>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</si>
  <si>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</si>
  <si>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</si>
  <si>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</si>
  <si>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</si>
  <si>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</si>
  <si>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</si>
  <si>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</si>
  <si>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</si>
  <si>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</si>
  <si>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</si>
  <si>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</si>
  <si>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</si>
  <si>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</si>
  <si>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</si>
  <si>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</si>
  <si>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</si>
  <si>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</si>
  <si>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</si>
  <si>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</si>
  <si>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</si>
  <si>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</si>
  <si>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</si>
  <si>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</si>
  <si>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</si>
  <si>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</si>
  <si>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</si>
  <si>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</si>
  <si>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</si>
  <si>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</si>
  <si>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</si>
  <si>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</si>
  <si>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</si>
  <si>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</si>
  <si>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</si>
  <si>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</si>
  <si>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</si>
  <si>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</si>
  <si>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</si>
  <si>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</si>
  <si>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</si>
  <si>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</si>
  <si>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</si>
  <si>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</si>
  <si>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</si>
  <si>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</si>
  <si>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</si>
  <si>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</si>
  <si>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</si>
  <si>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</si>
  <si>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</si>
  <si>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</si>
  <si>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</si>
  <si>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</si>
  <si>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</si>
  <si>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</si>
  <si>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</si>
  <si>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</si>
  <si>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</si>
  <si>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</si>
  <si>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</si>
  <si>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</si>
  <si>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</si>
  <si>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</si>
  <si>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</si>
  <si>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</si>
  <si>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</si>
  <si>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</si>
  <si>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</si>
  <si>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</si>
  <si>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</si>
  <si>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</si>
  <si>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</si>
  <si>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</si>
  <si>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</si>
  <si>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</si>
  <si>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</si>
  <si>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</si>
  <si>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</si>
  <si>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</si>
  <si>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</si>
  <si>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</si>
  <si>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</si>
  <si>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</si>
  <si>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</si>
  <si>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</si>
  <si>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</si>
  <si>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</si>
  <si>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</si>
  <si>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</si>
  <si>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</si>
  <si>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</si>
  <si>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</si>
  <si>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</si>
  <si>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</si>
  <si>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</si>
  <si>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</si>
  <si>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</si>
  <si>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</si>
  <si>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</si>
  <si>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</si>
  <si>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</si>
  <si>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</si>
  <si>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</si>
  <si>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</si>
  <si>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</si>
  <si>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</si>
  <si>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</si>
  <si>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</si>
  <si>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</si>
  <si>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</si>
  <si>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</si>
  <si>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</si>
  <si>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</si>
  <si>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</si>
  <si>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</si>
  <si>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</si>
  <si>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</si>
  <si>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</si>
  <si>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</si>
  <si>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</si>
  <si>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</si>
  <si>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</si>
  <si>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</si>
  <si>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</si>
  <si>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</si>
  <si>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</si>
  <si>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</si>
  <si>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</si>
  <si>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</si>
  <si>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</si>
  <si>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</si>
  <si>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</si>
  <si>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</si>
  <si>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</si>
  <si>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</si>
  <si>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</si>
  <si>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</si>
  <si>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</si>
  <si>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</si>
  <si>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</si>
  <si>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</si>
  <si>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</si>
  <si>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</si>
  <si>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</si>
  <si>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</si>
  <si>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</si>
  <si>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</si>
  <si>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</si>
  <si>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</si>
  <si>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</si>
  <si>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</si>
  <si>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</si>
  <si>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</si>
  <si>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</si>
  <si>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</si>
  <si>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</si>
  <si>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</si>
  <si>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</si>
  <si>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</si>
  <si>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</si>
  <si>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</si>
  <si>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</si>
  <si>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</si>
  <si>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</si>
  <si>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</si>
  <si>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</si>
  <si>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</si>
  <si>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</si>
  <si>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</si>
  <si>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</si>
  <si>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</si>
  <si>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</si>
  <si>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</si>
  <si>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</si>
  <si>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</si>
  <si>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</si>
  <si>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</si>
  <si>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</si>
  <si>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</si>
  <si>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</si>
  <si>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</si>
  <si>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</si>
  <si>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</si>
  <si>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</si>
  <si>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</si>
  <si>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</si>
  <si>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</si>
  <si>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</si>
  <si>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</si>
  <si>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</si>
  <si>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</si>
  <si>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</si>
  <si>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</si>
  <si>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</si>
  <si>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</si>
  <si>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</si>
  <si>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</si>
  <si>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</si>
  <si>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</si>
  <si>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</si>
  <si>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</si>
  <si>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</si>
  <si>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</si>
  <si>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</si>
  <si>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</si>
  <si>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</si>
  <si>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</si>
  <si>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</si>
  <si>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</si>
  <si>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</si>
  <si>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</si>
  <si>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</si>
  <si>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</si>
  <si>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</si>
  <si>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</si>
  <si>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</si>
  <si>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</si>
  <si>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</si>
  <si>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</si>
  <si>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</si>
  <si>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</si>
  <si>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</si>
  <si>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</si>
  <si>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</si>
  <si>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</si>
  <si>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</si>
  <si>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</si>
  <si>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</si>
  <si>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</si>
  <si>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</si>
  <si>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</si>
  <si>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</si>
  <si>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</si>
  <si>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</si>
  <si>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</si>
  <si>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</si>
  <si>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</si>
  <si>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</si>
  <si>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</si>
  <si>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</si>
  <si>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</si>
  <si>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</si>
  <si>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</si>
  <si>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</si>
  <si>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</si>
  <si>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</si>
  <si>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</si>
  <si>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</si>
  <si>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</si>
  <si>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</si>
  <si>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</si>
  <si>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</si>
  <si>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</si>
  <si>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</si>
  <si>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</si>
  <si>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</si>
  <si>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</si>
  <si>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</si>
  <si>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</si>
  <si>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</si>
  <si>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</si>
  <si>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</si>
  <si>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</si>
  <si>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</si>
  <si>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</si>
  <si>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</si>
  <si>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</si>
  <si>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</si>
  <si>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</si>
  <si>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</si>
  <si>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</si>
  <si>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</si>
  <si>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</si>
  <si>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</si>
  <si>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</si>
  <si>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</si>
  <si>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</si>
  <si>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</si>
  <si>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</si>
  <si>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</si>
  <si>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</si>
  <si>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</si>
  <si>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</si>
  <si>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</si>
  <si>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</si>
  <si>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</si>
  <si>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</si>
  <si>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</si>
  <si>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</si>
  <si>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</si>
  <si>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</si>
  <si>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</si>
  <si>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</si>
  <si>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</si>
  <si>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</si>
  <si>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</si>
  <si>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</si>
  <si>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</si>
  <si>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</si>
  <si>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</si>
  <si>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</si>
  <si>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</si>
  <si>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</si>
  <si>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</si>
  <si>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</si>
  <si>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</si>
  <si>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</si>
  <si>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</si>
  <si>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</si>
  <si>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</si>
  <si>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</si>
  <si>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</si>
  <si>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</si>
  <si>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</si>
  <si>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</si>
  <si>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</si>
  <si>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</si>
  <si>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</si>
  <si>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</si>
  <si>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</si>
  <si>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</si>
  <si>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</si>
  <si>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</si>
  <si>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</si>
  <si>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</si>
  <si>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</si>
  <si>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</si>
  <si>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</si>
  <si>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</si>
  <si>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</si>
  <si>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</si>
  <si>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</si>
  <si>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</si>
  <si>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</si>
  <si>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</si>
  <si>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</si>
  <si>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</si>
  <si>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</si>
  <si>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</si>
  <si>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</si>
  <si>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</si>
  <si>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</si>
  <si>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</si>
  <si>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</si>
  <si>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</si>
  <si>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</si>
  <si>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</si>
  <si>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</si>
  <si>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</si>
  <si>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</si>
  <si>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</si>
  <si>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</si>
  <si>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</si>
  <si>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</si>
  <si>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</si>
  <si>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</si>
  <si>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</si>
  <si>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</si>
  <si>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</si>
  <si>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</si>
  <si>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</si>
  <si>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</si>
  <si>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</si>
  <si>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</si>
  <si>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</si>
  <si>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</si>
  <si>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</si>
  <si>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</si>
  <si>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</si>
  <si>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</si>
  <si>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</si>
  <si>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</si>
  <si>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</si>
  <si>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</si>
  <si>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</si>
  <si>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</si>
  <si>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</si>
  <si>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</si>
  <si>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</si>
  <si>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</si>
  <si>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</si>
  <si>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</si>
  <si>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</si>
  <si>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</si>
  <si>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</si>
  <si>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</si>
  <si>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</si>
  <si>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</si>
  <si>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</si>
  <si>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</si>
  <si>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</si>
  <si>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</si>
  <si>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</si>
  <si>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</si>
  <si>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</si>
  <si>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</si>
  <si>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</si>
  <si>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</si>
  <si>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</si>
  <si>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</si>
  <si>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</si>
  <si>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</si>
  <si>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</si>
  <si>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</si>
  <si>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</si>
  <si>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</si>
  <si>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</si>
  <si>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</si>
  <si>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</si>
  <si>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</si>
  <si>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</si>
  <si>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</si>
  <si>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</si>
  <si>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</si>
  <si>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</si>
  <si>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</si>
  <si>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</si>
  <si>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</si>
  <si>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</si>
  <si>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</si>
  <si>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</si>
  <si>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</si>
  <si>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</si>
  <si>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</si>
  <si>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</si>
  <si>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</si>
  <si>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</si>
  <si>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</si>
  <si>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</si>
  <si>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</si>
  <si>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</si>
  <si>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</si>
  <si>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</si>
  <si>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</si>
  <si>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</si>
  <si>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</si>
  <si>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</si>
  <si>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</si>
  <si>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</si>
  <si>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</si>
  <si>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</si>
  <si>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</si>
  <si>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</si>
  <si>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</si>
  <si>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</si>
  <si>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</si>
  <si>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</si>
  <si>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</si>
  <si>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</si>
  <si>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</si>
  <si>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</si>
  <si>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</si>
  <si>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</si>
  <si>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</si>
  <si>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</si>
  <si>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</si>
  <si>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</si>
  <si>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</si>
  <si>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</si>
  <si>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</si>
  <si>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</si>
  <si>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</si>
  <si>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</si>
  <si>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</si>
  <si>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</si>
  <si>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</si>
  <si>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</si>
  <si>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</si>
  <si>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</si>
  <si>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</si>
  <si>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</si>
  <si>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</si>
  <si>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</si>
  <si>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</si>
  <si>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</si>
  <si>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</si>
  <si>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</si>
  <si>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</si>
  <si>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</si>
  <si>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</si>
  <si>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</si>
  <si>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</si>
  <si>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</si>
  <si>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</si>
  <si>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</si>
  <si>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</si>
  <si>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</si>
  <si>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</si>
  <si>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</si>
  <si>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</si>
  <si>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</si>
  <si>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</si>
  <si>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</si>
  <si>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</si>
  <si>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</si>
  <si>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</si>
  <si>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</si>
  <si>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</si>
  <si>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</si>
  <si>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</si>
  <si>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</si>
  <si>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</si>
  <si>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</si>
  <si>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</si>
  <si>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</si>
  <si>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</si>
  <si>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</si>
  <si>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</si>
  <si>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</si>
  <si>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</si>
  <si>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</si>
  <si>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</si>
  <si>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</si>
  <si>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</si>
  <si>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</si>
  <si>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</si>
  <si>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</si>
  <si>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</si>
  <si>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</si>
  <si>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</si>
  <si>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</si>
  <si>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</si>
  <si>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</si>
  <si>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</si>
  <si>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</si>
  <si>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</si>
  <si>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</si>
  <si>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</si>
  <si>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</si>
  <si>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</si>
  <si>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</si>
  <si>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</si>
  <si>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</si>
  <si>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</si>
  <si>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</si>
  <si>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</si>
  <si>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</si>
  <si>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</si>
  <si>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</si>
  <si>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</si>
  <si>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</si>
  <si>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</si>
  <si>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</si>
  <si>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</si>
  <si>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</si>
  <si>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</si>
  <si>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</si>
  <si>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</si>
  <si>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</si>
  <si>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</si>
  <si>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</si>
  <si>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</si>
  <si>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</si>
  <si>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</si>
  <si>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</si>
  <si>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</si>
  <si>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</si>
  <si>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</si>
  <si>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</si>
  <si>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</si>
  <si>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</si>
  <si>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</si>
  <si>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</si>
  <si>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</si>
  <si>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</si>
  <si>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</si>
  <si>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</si>
  <si>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</si>
  <si>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</si>
  <si>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</si>
  <si>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</si>
  <si>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</si>
  <si>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</si>
  <si>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</si>
  <si>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</si>
  <si>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</si>
  <si>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</si>
  <si>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</si>
  <si>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</si>
  <si>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</si>
  <si>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</si>
  <si>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</si>
  <si>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</si>
  <si>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</si>
  <si>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</si>
  <si>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</si>
  <si>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</si>
  <si>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</si>
  <si>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</si>
  <si>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</si>
  <si>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</si>
  <si>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</si>
  <si>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</si>
  <si>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</si>
  <si>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</si>
  <si>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</si>
  <si>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</si>
  <si>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</si>
  <si>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</si>
  <si>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</si>
  <si>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</si>
  <si>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</si>
  <si>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</si>
  <si>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</si>
  <si>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</si>
  <si>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</si>
  <si>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</si>
  <si>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</si>
  <si>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</si>
  <si>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</si>
  <si>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</si>
  <si>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</si>
  <si>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</si>
  <si>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</si>
  <si>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</si>
  <si>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</si>
  <si>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</si>
  <si>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</si>
  <si>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</si>
  <si>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</si>
  <si>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</si>
  <si>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</si>
  <si>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</si>
  <si>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</si>
  <si>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</si>
  <si>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</si>
  <si>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</si>
  <si>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</si>
  <si>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</si>
  <si>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</si>
  <si>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</si>
  <si>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</si>
  <si>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</si>
  <si>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</si>
  <si>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</si>
  <si>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</si>
  <si>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</si>
  <si>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</si>
  <si>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</si>
  <si>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</si>
  <si>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</si>
  <si>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</si>
  <si>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</si>
  <si>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</si>
  <si>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</si>
  <si>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</si>
  <si>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</si>
  <si>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</si>
  <si>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</si>
  <si>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</si>
  <si>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</si>
  <si>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</si>
  <si>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</si>
  <si>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</si>
  <si>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</si>
  <si>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</si>
  <si>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</si>
  <si>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</si>
  <si>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</si>
  <si>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</si>
  <si>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</si>
  <si>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</si>
  <si>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</si>
  <si>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</si>
  <si>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</si>
  <si>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</si>
  <si>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</si>
  <si>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</si>
  <si>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</si>
  <si>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</si>
  <si>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</si>
  <si>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</si>
  <si>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</si>
  <si>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</si>
  <si>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</si>
  <si>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</si>
  <si>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</si>
  <si>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</si>
  <si>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</si>
  <si>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</si>
  <si>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</si>
  <si>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</si>
  <si>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</si>
  <si>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</si>
  <si>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</si>
  <si>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</si>
  <si>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</si>
  <si>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</si>
  <si>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</si>
  <si>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</si>
  <si>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</si>
  <si>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</si>
  <si>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</si>
  <si>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</si>
  <si>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</si>
  <si>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</si>
  <si>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</si>
  <si>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</si>
  <si>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</si>
  <si>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</si>
  <si>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</si>
  <si>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</si>
  <si>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</si>
  <si>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</si>
  <si>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</si>
  <si>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</si>
  <si>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</si>
  <si>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</si>
  <si>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</si>
  <si>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</si>
  <si>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</si>
  <si>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</si>
  <si>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</si>
  <si>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</si>
  <si>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</si>
  <si>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</si>
  <si>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</si>
  <si>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</si>
  <si>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</si>
  <si>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</si>
  <si>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</si>
  <si>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</si>
  <si>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</si>
  <si>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</si>
  <si>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</si>
  <si>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</si>
  <si>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</si>
  <si>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</si>
  <si>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</si>
  <si>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</si>
  <si>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</si>
  <si>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</si>
  <si>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</si>
  <si>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</si>
  <si>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</si>
  <si>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</si>
  <si>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</si>
  <si>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</si>
  <si>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</si>
  <si>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</si>
  <si>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</si>
  <si>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</si>
  <si>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</si>
  <si>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</si>
  <si>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</si>
  <si>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</si>
  <si>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</si>
  <si>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</si>
  <si>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</si>
  <si>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</si>
  <si>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</si>
  <si>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</si>
  <si>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</si>
  <si>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</si>
  <si>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</si>
  <si>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</si>
  <si>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</si>
  <si>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</si>
  <si>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</si>
  <si>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</si>
  <si>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</si>
  <si>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</si>
  <si>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</si>
  <si>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</si>
  <si>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</si>
  <si>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</si>
  <si>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</si>
  <si>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</si>
  <si>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</si>
  <si>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</si>
  <si>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</si>
  <si>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</si>
  <si>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</si>
  <si>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</si>
  <si>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</si>
  <si>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</si>
  <si>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</si>
  <si>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</si>
  <si>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</si>
  <si>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</si>
  <si>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</si>
  <si>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</si>
  <si>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</si>
  <si>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</si>
  <si>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</si>
  <si>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</si>
  <si>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</si>
  <si>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</si>
  <si>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</si>
  <si>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</si>
  <si>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</si>
  <si>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</si>
  <si>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</si>
  <si>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</si>
  <si>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</si>
  <si>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</si>
  <si>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</si>
  <si>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</si>
  <si>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</si>
  <si>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</si>
  <si>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</si>
  <si>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</si>
  <si>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</si>
  <si>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</si>
  <si>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</si>
  <si>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</si>
  <si>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</si>
  <si>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</si>
  <si>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</si>
  <si>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</si>
  <si>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</si>
  <si>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</si>
  <si>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</si>
  <si>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</si>
  <si>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</si>
  <si>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</si>
  <si>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</si>
  <si>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</si>
  <si>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</si>
  <si>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</si>
  <si>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</si>
  <si>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</si>
  <si>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</si>
  <si>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</si>
  <si>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</si>
  <si>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</si>
  <si>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</si>
  <si>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</si>
  <si>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</si>
  <si>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</si>
  <si>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</si>
  <si>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</si>
  <si>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</si>
  <si>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</si>
  <si>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</si>
  <si>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</si>
  <si>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</si>
  <si>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</si>
  <si>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</si>
  <si>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</si>
  <si>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</si>
  <si>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</si>
  <si>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</si>
  <si>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</si>
  <si>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</si>
  <si>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</si>
  <si>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</si>
  <si>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</si>
  <si>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</si>
  <si>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</si>
  <si>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</si>
  <si>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</si>
  <si>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</si>
  <si>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</si>
  <si>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</si>
  <si>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</si>
  <si>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</si>
  <si>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</si>
  <si>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</si>
  <si>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</si>
  <si>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</si>
  <si>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</si>
  <si>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</si>
  <si>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</si>
  <si>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</si>
  <si>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</si>
  <si>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</si>
  <si>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</si>
  <si>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</si>
  <si>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</si>
  <si>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</si>
  <si>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</si>
  <si>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</si>
  <si>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</si>
  <si>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</si>
  <si>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</si>
  <si>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</si>
  <si>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</si>
  <si>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</si>
  <si>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</si>
  <si>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</si>
  <si>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</si>
  <si>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</si>
  <si>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</si>
  <si>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</si>
  <si>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</si>
  <si>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</si>
  <si>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</si>
  <si>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</si>
  <si>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</si>
  <si>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</si>
  <si>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</si>
  <si>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</si>
  <si>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</si>
  <si>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</si>
  <si>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</si>
  <si>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</si>
  <si>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</si>
  <si>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</si>
  <si>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</si>
  <si>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</si>
  <si>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</si>
  <si>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</si>
  <si>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</si>
  <si>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</si>
  <si>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</si>
  <si>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</si>
  <si>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</si>
  <si>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</si>
  <si>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</si>
  <si>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</si>
  <si>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</si>
  <si>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</si>
  <si>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</si>
  <si>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</si>
  <si>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</si>
  <si>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</si>
  <si>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</si>
  <si>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</si>
  <si>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</si>
  <si>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</si>
  <si>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</si>
  <si>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</si>
  <si>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</si>
  <si>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</si>
  <si>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</si>
  <si>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</si>
  <si>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</si>
  <si>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</si>
  <si>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</si>
  <si>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</si>
  <si>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</si>
  <si>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</si>
  <si>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</si>
  <si>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</si>
  <si>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</si>
  <si>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</si>
  <si>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</si>
  <si>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</si>
  <si>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</si>
  <si>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</si>
  <si>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</si>
  <si>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</si>
  <si>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</si>
  <si>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</si>
  <si>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</si>
  <si>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</si>
  <si>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</si>
  <si>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</si>
  <si>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</si>
  <si>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</si>
  <si>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</si>
  <si>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</si>
  <si>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</si>
  <si>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</si>
  <si>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</si>
  <si>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</si>
  <si>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</si>
  <si>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</si>
  <si>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</si>
  <si>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</si>
  <si>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</si>
  <si>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</si>
  <si>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</si>
  <si>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</si>
  <si>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</si>
  <si>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</si>
  <si>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</si>
  <si>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</si>
  <si>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</si>
  <si>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</si>
  <si>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</si>
  <si>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</si>
  <si>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</si>
  <si>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</si>
  <si>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</si>
  <si>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</si>
  <si>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</si>
  <si>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</si>
  <si>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</si>
  <si>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</si>
  <si>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</si>
  <si>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</si>
  <si>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</si>
  <si>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</si>
  <si>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</si>
  <si>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</si>
  <si>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</si>
  <si>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</si>
  <si>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</si>
  <si>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</si>
  <si>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</si>
  <si>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</si>
  <si>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</si>
  <si>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</si>
  <si>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</si>
  <si>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</si>
  <si>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</si>
  <si>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</si>
  <si>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</si>
  <si>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</si>
  <si>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</si>
  <si>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</si>
  <si>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</si>
  <si>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</si>
  <si>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</si>
  <si>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</si>
  <si>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</si>
  <si>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</si>
  <si>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</si>
  <si>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</si>
  <si>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</si>
  <si>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</si>
  <si>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</si>
  <si>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</si>
  <si>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</si>
  <si>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</si>
  <si>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</si>
  <si>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</si>
  <si>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</si>
  <si>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</si>
  <si>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</si>
  <si>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</si>
  <si>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</si>
  <si>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</si>
  <si>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</si>
  <si>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</si>
  <si>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</si>
  <si>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</si>
  <si>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</si>
  <si>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</si>
  <si>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</si>
  <si>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</si>
  <si>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</si>
  <si>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</si>
  <si>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</si>
  <si>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</si>
  <si>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</si>
  <si>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</si>
  <si>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</si>
  <si>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</si>
  <si>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</si>
  <si>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</si>
  <si>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</si>
  <si>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</si>
  <si>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</si>
  <si>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</si>
  <si>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</si>
  <si>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</si>
  <si>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</si>
  <si>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</si>
  <si>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</si>
  <si>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</si>
  <si>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</si>
  <si>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</si>
  <si>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</si>
  <si>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</si>
  <si>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</si>
  <si>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</si>
  <si>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</si>
  <si>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</si>
  <si>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</si>
  <si>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</si>
  <si>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</si>
  <si>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</si>
  <si>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</si>
  <si>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</si>
  <si>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</si>
  <si>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</si>
  <si>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</si>
  <si>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</si>
  <si>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</si>
  <si>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</si>
  <si>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</si>
  <si>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</si>
  <si>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</si>
  <si>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</si>
  <si>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</si>
  <si>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</si>
  <si>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</si>
  <si>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</si>
  <si>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</si>
  <si>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</si>
  <si>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</si>
  <si>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</si>
  <si>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</si>
  <si>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</si>
  <si>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</si>
  <si>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</si>
  <si>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</si>
  <si>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</si>
  <si>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</si>
  <si>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</si>
  <si>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</si>
  <si>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</si>
  <si>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</si>
  <si>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</si>
  <si>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</si>
  <si>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</si>
  <si>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</si>
  <si>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</si>
  <si>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</si>
  <si>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</si>
  <si>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</si>
  <si>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</si>
  <si>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</si>
  <si>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</si>
  <si>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</si>
  <si>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</si>
  <si>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</si>
  <si>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</si>
  <si>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</si>
  <si>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</si>
  <si>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</si>
  <si>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</si>
  <si>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</si>
  <si>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</si>
  <si>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</si>
  <si>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</si>
  <si>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</si>
  <si>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</si>
  <si>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</si>
  <si>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</si>
  <si>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</si>
  <si>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</si>
  <si>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</si>
  <si>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</si>
  <si>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</si>
  <si>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</si>
  <si>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</si>
  <si>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</si>
  <si>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</si>
  <si>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</si>
  <si>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</si>
  <si>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</si>
  <si>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</si>
  <si>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</si>
  <si>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</si>
  <si>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</si>
  <si>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</si>
  <si>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</si>
  <si>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</si>
  <si>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</si>
  <si>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</si>
  <si>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</si>
  <si>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</si>
  <si>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</si>
  <si>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</si>
  <si>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</si>
  <si>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</si>
  <si>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</si>
  <si>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</si>
  <si>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</si>
  <si>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</si>
  <si>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</si>
  <si>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</si>
  <si>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</si>
  <si>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</si>
  <si>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</si>
  <si>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</si>
  <si>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</si>
  <si>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</si>
  <si>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</si>
  <si>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</si>
  <si>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</si>
  <si>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</si>
  <si>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</si>
  <si>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</si>
  <si>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</si>
  <si>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</si>
  <si>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</si>
  <si>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</si>
  <si>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</si>
  <si>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</si>
  <si>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</si>
  <si>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</si>
  <si>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</si>
  <si>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</si>
  <si>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</si>
  <si>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</si>
  <si>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</si>
  <si>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</si>
  <si>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</si>
  <si>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</si>
  <si>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</si>
  <si>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</si>
  <si>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</si>
  <si>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</si>
  <si>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</si>
  <si>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</si>
  <si>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</si>
  <si>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</si>
  <si>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</si>
  <si>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</si>
  <si>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</si>
  <si>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</si>
  <si>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</si>
  <si>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</si>
  <si>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</si>
  <si>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</si>
  <si>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</si>
  <si>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</si>
  <si>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</si>
  <si>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</si>
  <si>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</si>
  <si>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</si>
  <si>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</si>
  <si>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</si>
  <si>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</si>
  <si>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</si>
  <si>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</si>
  <si>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</si>
  <si>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</si>
  <si>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</si>
  <si>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</si>
  <si>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</si>
  <si>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</si>
  <si>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</si>
  <si>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</si>
  <si>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</si>
  <si>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</si>
  <si>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</si>
  <si>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</si>
  <si>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</si>
  <si>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</si>
  <si>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</si>
  <si>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</si>
  <si>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</si>
  <si>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</si>
  <si>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</si>
  <si>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</si>
  <si>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</si>
  <si>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</si>
  <si>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</si>
  <si>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</si>
  <si>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</si>
  <si>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</si>
  <si>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</si>
  <si>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</si>
  <si>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</si>
  <si>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</si>
  <si>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</si>
  <si>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</si>
  <si>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</si>
  <si>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</si>
  <si>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</si>
  <si>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</si>
  <si>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</si>
  <si>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</si>
  <si>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</si>
  <si>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</si>
  <si>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</si>
  <si>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</si>
  <si>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</si>
  <si>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</si>
  <si>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</si>
  <si>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</si>
  <si>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</si>
  <si>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</si>
  <si>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</si>
  <si>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</si>
  <si>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</si>
  <si>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</si>
  <si>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</si>
  <si>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</si>
  <si>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</si>
  <si>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</si>
  <si>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</si>
  <si>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</si>
  <si>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</si>
  <si>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</si>
  <si>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</si>
  <si>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</si>
  <si>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</si>
  <si>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</si>
  <si>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</si>
  <si>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</si>
  <si>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</si>
  <si>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</si>
  <si>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</si>
  <si>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</si>
  <si>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</si>
  <si>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</si>
  <si>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</si>
  <si>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</si>
  <si>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</si>
  <si>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</si>
  <si>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</si>
  <si>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</si>
  <si>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</si>
  <si>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</si>
  <si>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</si>
  <si>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</si>
  <si>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</si>
  <si>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</si>
  <si>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</si>
  <si>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</si>
  <si>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</si>
  <si>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</si>
  <si>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</si>
  <si>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</si>
  <si>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</si>
  <si>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</si>
  <si>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</si>
  <si>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</si>
  <si>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</si>
  <si>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</si>
  <si>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</si>
  <si>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</si>
  <si>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</si>
  <si>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</si>
  <si>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</si>
  <si>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</si>
  <si>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</si>
  <si>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</si>
  <si>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</si>
  <si>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</si>
  <si>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</si>
  <si>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</si>
  <si>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</si>
  <si>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</si>
  <si>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</si>
  <si>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</si>
  <si>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</si>
  <si>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</si>
  <si>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</si>
  <si>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</si>
  <si>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</si>
  <si>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</si>
  <si>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</si>
  <si>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</si>
  <si>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</si>
  <si>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</si>
  <si>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</si>
  <si>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</si>
  <si>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</si>
  <si>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</si>
  <si>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</si>
  <si>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</si>
  <si>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</si>
  <si>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</si>
  <si>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</si>
  <si>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</si>
  <si>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</si>
  <si>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</si>
  <si>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</si>
  <si>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</si>
  <si>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</si>
  <si>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</si>
  <si>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</si>
  <si>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</si>
  <si>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</si>
  <si>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</si>
  <si>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</si>
  <si>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</si>
  <si>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</si>
  <si>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</si>
  <si>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</si>
  <si>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</si>
  <si>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</si>
  <si>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</si>
  <si>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</si>
  <si>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</si>
  <si>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</si>
  <si>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</si>
  <si>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</si>
  <si>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</si>
  <si>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</si>
  <si>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</si>
  <si>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</si>
  <si>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</si>
  <si>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</si>
  <si>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</si>
  <si>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</si>
  <si>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</si>
  <si>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</si>
  <si>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</si>
  <si>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</si>
  <si>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</si>
  <si>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</si>
  <si>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</si>
  <si>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</si>
  <si>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</si>
  <si>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</si>
  <si>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</si>
  <si>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</si>
  <si>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</si>
  <si>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</si>
  <si>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</si>
  <si>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</si>
  <si>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</si>
  <si>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</si>
  <si>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</si>
  <si>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</si>
  <si>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</si>
  <si>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</si>
  <si>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</si>
  <si>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</si>
  <si>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</si>
  <si>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</si>
  <si>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</si>
  <si>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</si>
  <si>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</si>
  <si>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</si>
  <si>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</si>
  <si>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</si>
  <si>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</si>
  <si>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</si>
  <si>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</si>
  <si>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</si>
  <si>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</si>
  <si>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</si>
  <si>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</si>
  <si>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</si>
  <si>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</si>
  <si>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</si>
  <si>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</si>
  <si>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</si>
  <si>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</si>
  <si>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</si>
  <si>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</si>
  <si>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</si>
  <si>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</si>
  <si>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</si>
  <si>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</si>
  <si>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</si>
  <si>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</si>
  <si>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</si>
  <si>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</si>
  <si>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</si>
  <si>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</si>
  <si>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</si>
  <si>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</si>
  <si>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</si>
  <si>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</si>
  <si>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</si>
  <si>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</si>
  <si>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</si>
  <si>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</si>
  <si>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</si>
  <si>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</si>
  <si>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</si>
  <si>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</si>
  <si>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</si>
  <si>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</si>
  <si>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</si>
  <si>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</si>
  <si>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</si>
  <si>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</si>
  <si>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</si>
  <si>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</si>
  <si>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</si>
  <si>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</si>
  <si>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</si>
  <si>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</si>
  <si>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</si>
  <si>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</si>
  <si>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</si>
  <si>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</si>
  <si>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</si>
  <si>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</si>
  <si>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</si>
  <si>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</si>
  <si>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</si>
  <si>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</si>
  <si>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</si>
  <si>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</si>
  <si>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</si>
  <si>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</si>
  <si>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</si>
  <si>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</si>
  <si>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</si>
  <si>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</si>
  <si>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</si>
  <si>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</si>
  <si>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</si>
  <si>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</si>
  <si>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</si>
  <si>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</si>
  <si>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</si>
  <si>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</si>
  <si>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</si>
  <si>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</si>
  <si>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</si>
  <si>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</si>
  <si>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</si>
  <si>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</si>
  <si>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</si>
  <si>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</si>
  <si>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</si>
  <si>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</si>
  <si>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</si>
  <si>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</si>
  <si>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</si>
  <si>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</si>
  <si>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</si>
  <si>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</si>
  <si>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</si>
  <si>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</si>
  <si>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</si>
  <si>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</si>
  <si>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</si>
  <si>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</si>
  <si>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</si>
  <si>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</si>
  <si>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</si>
  <si>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</si>
  <si>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</si>
  <si>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</si>
  <si>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</si>
  <si>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</si>
  <si>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</si>
  <si>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</si>
  <si>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</si>
  <si>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</si>
  <si>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</si>
  <si>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</si>
  <si>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</si>
  <si>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</si>
  <si>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</si>
  <si>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</si>
  <si>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</si>
  <si>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</si>
  <si>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</si>
  <si>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</si>
  <si>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</si>
  <si>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</si>
  <si>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</si>
  <si>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</si>
  <si>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</si>
  <si>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</si>
  <si>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</si>
  <si>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</si>
  <si>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</si>
  <si>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</si>
  <si>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</si>
  <si>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</si>
  <si>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</si>
  <si>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</si>
  <si>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</si>
  <si>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</si>
  <si>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</si>
  <si>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</si>
  <si>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</si>
  <si>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</si>
  <si>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</si>
  <si>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</si>
  <si>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</si>
  <si>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</si>
  <si>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</si>
  <si>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</si>
  <si>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</si>
  <si>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</si>
  <si>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</si>
  <si>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</si>
  <si>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</si>
  <si>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</si>
  <si>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</si>
  <si>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</si>
  <si>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</si>
  <si>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</si>
  <si>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</si>
  <si>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</si>
  <si>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</si>
  <si>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</si>
  <si>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</si>
  <si>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</si>
  <si>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</si>
  <si>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</si>
  <si>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</si>
  <si>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</si>
  <si>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</si>
  <si>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</si>
  <si>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</si>
  <si>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</si>
  <si>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</si>
  <si>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</si>
  <si>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</si>
  <si>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</si>
  <si>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</si>
  <si>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</si>
  <si>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</si>
  <si>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</si>
  <si>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</si>
  <si>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</si>
  <si>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</si>
  <si>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</si>
  <si>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</si>
  <si>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</si>
  <si>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</si>
  <si>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</si>
  <si>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</si>
  <si>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</si>
  <si>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</si>
  <si>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</si>
  <si>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</si>
  <si>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</si>
  <si>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</si>
  <si>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</si>
  <si>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</si>
  <si>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</si>
  <si>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</si>
  <si>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</si>
  <si>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</si>
  <si>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</si>
  <si>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</si>
  <si>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</si>
  <si>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</si>
  <si>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</si>
  <si>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</si>
  <si>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</si>
  <si>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</si>
  <si>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</si>
  <si>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</si>
  <si>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</si>
  <si>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</si>
  <si>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</si>
  <si>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</si>
  <si>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</si>
  <si>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</si>
  <si>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</si>
  <si>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</si>
  <si>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</si>
  <si>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</si>
  <si>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</si>
  <si>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</si>
  <si>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</si>
  <si>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</si>
  <si>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</si>
  <si>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</si>
  <si>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</si>
  <si>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</si>
  <si>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</si>
  <si>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</si>
  <si>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</si>
  <si>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</si>
  <si>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</si>
  <si>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</si>
  <si>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</si>
  <si>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</si>
  <si>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</si>
  <si>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</si>
  <si>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</si>
  <si>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</si>
  <si>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</si>
  <si>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</si>
  <si>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</si>
  <si>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</si>
  <si>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</si>
  <si>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</si>
  <si>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</si>
  <si>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</si>
  <si>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</si>
  <si>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</si>
  <si>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</si>
  <si>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</si>
  <si>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</si>
  <si>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</si>
  <si>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</si>
  <si>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</si>
  <si>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</si>
  <si>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</si>
  <si>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</si>
  <si>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</si>
  <si>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</si>
  <si>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</si>
  <si>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</si>
  <si>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</si>
  <si>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</si>
  <si>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</si>
  <si>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</si>
  <si>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</si>
  <si>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</si>
  <si>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</si>
  <si>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</si>
  <si>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</si>
  <si>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</si>
  <si>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</si>
  <si>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</si>
  <si>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</si>
  <si>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</si>
  <si>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</si>
  <si>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</si>
  <si>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</si>
  <si>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</si>
  <si>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</si>
  <si>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</si>
  <si>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</si>
  <si>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</si>
  <si>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</si>
  <si>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</si>
  <si>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</si>
  <si>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</si>
  <si>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</si>
  <si>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</si>
  <si>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</si>
  <si>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</si>
  <si>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</si>
  <si>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</si>
  <si>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</si>
  <si>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</si>
  <si>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</si>
  <si>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</si>
  <si>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</si>
  <si>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</si>
  <si>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</si>
  <si>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</si>
  <si>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</si>
  <si>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</si>
  <si>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</si>
  <si>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</si>
  <si>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</si>
  <si>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</si>
  <si>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</si>
  <si>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</si>
  <si>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</si>
  <si>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</si>
  <si>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</si>
  <si>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</si>
  <si>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</si>
  <si>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</si>
  <si>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</si>
  <si>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</si>
  <si>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</si>
  <si>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</si>
  <si>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</si>
  <si>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</si>
  <si>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</si>
  <si>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</si>
  <si>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</si>
  <si>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</si>
  <si>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</si>
  <si>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</si>
  <si>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</si>
  <si>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</si>
  <si>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</si>
  <si>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</si>
  <si>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</si>
  <si>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</si>
  <si>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</si>
  <si>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</si>
  <si>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</si>
  <si>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</si>
  <si>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</si>
  <si>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</si>
  <si>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</si>
  <si>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</si>
  <si>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</si>
  <si>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</si>
  <si>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</si>
  <si>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</si>
  <si>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</si>
  <si>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</si>
  <si>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</si>
  <si>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</si>
  <si>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</si>
  <si>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</si>
  <si>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</si>
  <si>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</si>
  <si>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</si>
  <si>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</si>
  <si>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</si>
  <si>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</si>
  <si>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</si>
  <si>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</si>
  <si>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</si>
  <si>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</si>
  <si>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</si>
  <si>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</si>
  <si>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</si>
  <si>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</si>
  <si>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</si>
  <si>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</si>
  <si>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</si>
  <si>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</si>
  <si>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</si>
  <si>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</si>
  <si>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</si>
  <si>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</si>
  <si>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</si>
  <si>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</si>
  <si>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</si>
  <si>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</si>
  <si>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</si>
  <si>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</si>
  <si>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</si>
  <si>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</si>
  <si>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</si>
  <si>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</si>
  <si>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</si>
  <si>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</si>
  <si>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</si>
  <si>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</si>
  <si>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</si>
  <si>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</si>
  <si>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</si>
  <si>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</si>
  <si>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</si>
  <si>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</si>
  <si>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</si>
  <si>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</si>
  <si>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</si>
  <si>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</si>
  <si>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</si>
  <si>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</si>
  <si>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</si>
  <si>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</si>
  <si>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</si>
  <si>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</si>
  <si>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</si>
  <si>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</si>
  <si>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</si>
  <si>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</si>
  <si>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</si>
  <si>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</si>
  <si>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</si>
  <si>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</si>
  <si>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</si>
  <si>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</si>
  <si>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</si>
  <si>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</si>
  <si>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</si>
  <si>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</si>
  <si>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</si>
  <si>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</si>
  <si>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</si>
  <si>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</si>
  <si>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</si>
  <si>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</si>
  <si>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</si>
  <si>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</si>
  <si>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</si>
  <si>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</si>
  <si>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</si>
  <si>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</si>
  <si>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</si>
  <si>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</si>
  <si>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</si>
  <si>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</si>
  <si>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</si>
  <si>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</si>
  <si>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</si>
  <si>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</si>
  <si>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</si>
  <si>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</si>
  <si>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</si>
  <si>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</si>
  <si>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</si>
  <si>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</si>
  <si>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</si>
  <si>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</si>
  <si>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</si>
  <si>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</si>
  <si>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</si>
  <si>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</si>
  <si>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</si>
  <si>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</si>
  <si>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</si>
  <si>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</si>
  <si>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</si>
  <si>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</si>
  <si>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</si>
  <si>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</si>
  <si>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</si>
  <si>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</si>
  <si>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</si>
  <si>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</si>
  <si>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</si>
  <si>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</si>
  <si>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</si>
  <si>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</si>
  <si>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</si>
  <si>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</si>
  <si>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</si>
  <si>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</si>
  <si>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</si>
  <si>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</si>
  <si>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</si>
  <si>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</si>
  <si>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</si>
  <si>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</si>
  <si>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</si>
  <si>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</si>
  <si>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</si>
  <si>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</si>
  <si>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</si>
  <si>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</si>
  <si>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</si>
  <si>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</si>
  <si>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</si>
  <si>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</si>
  <si>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</si>
  <si>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</si>
  <si>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</si>
  <si>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</si>
  <si>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</si>
  <si>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</si>
  <si>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</si>
  <si>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</si>
  <si>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</si>
  <si>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</si>
  <si>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</si>
  <si>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</si>
  <si>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</si>
  <si>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</si>
  <si>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</si>
  <si>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</si>
  <si>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</si>
  <si>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</si>
  <si>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</si>
  <si>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</si>
  <si>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</si>
  <si>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</si>
  <si>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</si>
  <si>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</si>
  <si>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</si>
  <si>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</si>
  <si>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</si>
  <si>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</si>
  <si>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</si>
  <si>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</si>
  <si>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</si>
  <si>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</si>
  <si>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</si>
  <si>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</si>
  <si>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</si>
  <si>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</si>
  <si>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</si>
  <si>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</si>
  <si>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</si>
  <si>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</si>
  <si>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</si>
  <si>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</si>
  <si>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</si>
  <si>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</si>
  <si>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</si>
  <si>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</si>
  <si>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</si>
  <si>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</si>
  <si>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</si>
  <si>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</si>
  <si>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</si>
  <si>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</si>
  <si>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</si>
  <si>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</si>
  <si>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</si>
  <si>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</si>
  <si>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</si>
  <si>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</si>
  <si>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</si>
  <si>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</si>
  <si>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</si>
  <si>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</si>
  <si>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</si>
  <si>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</si>
  <si>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</si>
  <si>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</si>
  <si>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</si>
  <si>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</si>
  <si>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</si>
  <si>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</si>
  <si>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</si>
  <si>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</si>
  <si>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</si>
  <si>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</si>
  <si>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</si>
  <si>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</si>
  <si>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</si>
  <si>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</si>
  <si>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</si>
  <si>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</si>
  <si>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</si>
  <si>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</si>
  <si>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</si>
  <si>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</si>
  <si>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</si>
  <si>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</si>
  <si>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</si>
  <si>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</si>
  <si>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</si>
  <si>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</si>
  <si>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</si>
  <si>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</si>
  <si>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</si>
  <si>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</si>
  <si>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</si>
  <si>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</si>
  <si>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</si>
  <si>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</si>
  <si>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</si>
  <si>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</si>
  <si>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</si>
  <si>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</si>
  <si>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</si>
  <si>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</si>
  <si>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</si>
  <si>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</si>
  <si>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</si>
  <si>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</si>
  <si>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</si>
  <si>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</si>
  <si>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</si>
  <si>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</si>
  <si>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</si>
  <si>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</si>
  <si>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</si>
  <si>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</si>
  <si>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</si>
  <si>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</si>
  <si>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</si>
  <si>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</si>
  <si>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</si>
  <si>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</si>
  <si>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</si>
  <si>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</si>
  <si>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</si>
  <si>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</si>
  <si>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</si>
  <si>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</si>
  <si>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</si>
  <si>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</si>
  <si>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</si>
  <si>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</si>
  <si>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</si>
  <si>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</si>
  <si>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</si>
  <si>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</si>
  <si>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</si>
  <si>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</si>
  <si>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</si>
  <si>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</si>
  <si>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</si>
  <si>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</si>
  <si>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</si>
  <si>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</si>
  <si>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</si>
  <si>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</si>
  <si>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</si>
  <si>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</si>
  <si>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</si>
  <si>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</si>
  <si>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</si>
  <si>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</si>
  <si>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</si>
  <si>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</si>
  <si>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</si>
  <si>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</si>
  <si>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</si>
  <si>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</si>
  <si>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</si>
  <si>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</si>
  <si>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</si>
  <si>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</si>
  <si>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</si>
  <si>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</si>
  <si>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</si>
  <si>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</si>
  <si>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</si>
  <si>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</si>
  <si>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</si>
  <si>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</si>
  <si>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</si>
  <si>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</si>
  <si>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</si>
  <si>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</si>
  <si>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</si>
  <si>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</si>
  <si>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</si>
  <si>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</si>
  <si>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</si>
  <si>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</si>
  <si>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</si>
  <si>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</si>
  <si>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</si>
  <si>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</si>
  <si>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</si>
  <si>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</si>
  <si>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</si>
  <si>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</si>
  <si>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</si>
  <si>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</si>
  <si>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</si>
  <si>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</si>
  <si>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</si>
  <si>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</si>
  <si>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</si>
  <si>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</si>
  <si>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</si>
  <si>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</si>
  <si>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</si>
  <si>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</si>
  <si>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</si>
  <si>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</si>
  <si>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</si>
  <si>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</si>
  <si>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</si>
  <si>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</si>
  <si>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</si>
  <si>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</si>
  <si>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</si>
  <si>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</si>
  <si>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</si>
  <si>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</si>
  <si>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</si>
  <si>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</si>
  <si>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</si>
  <si>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</si>
  <si>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</si>
  <si>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</si>
  <si>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</si>
  <si>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</si>
  <si>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</si>
  <si>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</si>
  <si>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</si>
  <si>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</si>
  <si>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</si>
  <si>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</si>
  <si>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</si>
  <si>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</si>
  <si>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</si>
  <si>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</si>
  <si>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</si>
  <si>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</si>
  <si>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</si>
  <si>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</si>
  <si>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</si>
  <si>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</si>
  <si>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</si>
  <si>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</si>
  <si>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</si>
  <si>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</si>
  <si>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</si>
  <si>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</si>
  <si>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</si>
  <si>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</si>
  <si>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</si>
  <si>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</si>
  <si>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</si>
  <si>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</si>
  <si>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</si>
  <si>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</si>
  <si>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</si>
  <si>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</si>
  <si>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</si>
  <si>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</si>
  <si>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</si>
  <si>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</si>
  <si>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</si>
  <si>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</si>
  <si>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</si>
  <si>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</si>
  <si>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</si>
  <si>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</si>
  <si>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</si>
  <si>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</si>
  <si>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</si>
  <si>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</si>
  <si>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</si>
  <si>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</si>
  <si>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</si>
  <si>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</si>
  <si>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</si>
  <si>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</si>
  <si>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</si>
  <si>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</si>
  <si>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</si>
  <si>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</si>
  <si>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</si>
  <si>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</si>
  <si>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</si>
  <si>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</si>
  <si>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</si>
  <si>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</si>
  <si>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</si>
  <si>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</si>
  <si>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</si>
  <si>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</si>
  <si>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</si>
  <si>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</si>
  <si>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</si>
  <si>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</si>
  <si>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</si>
  <si>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</si>
  <si>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</si>
  <si>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</si>
  <si>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</si>
  <si>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</si>
  <si>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</si>
  <si>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</si>
  <si>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</si>
  <si>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</si>
  <si>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</si>
  <si>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</si>
  <si>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</si>
  <si>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</si>
  <si>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</si>
  <si>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</si>
  <si>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</si>
  <si>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</si>
  <si>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</si>
  <si>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</si>
  <si>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</si>
  <si>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</si>
  <si>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</si>
  <si>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</si>
  <si>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</si>
  <si>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</si>
  <si>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</si>
  <si>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</si>
  <si>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</si>
  <si>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</si>
  <si>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</si>
  <si>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</si>
  <si>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</si>
  <si>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</si>
  <si>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</si>
  <si>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</si>
  <si>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</si>
  <si>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</si>
  <si>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</si>
  <si>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</si>
  <si>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</si>
  <si>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</si>
  <si>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</si>
  <si>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</si>
  <si>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</si>
  <si>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</si>
  <si>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</si>
  <si>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</si>
  <si>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</si>
  <si>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</si>
  <si>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</si>
  <si>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</si>
  <si>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</si>
  <si>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</si>
  <si>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</si>
  <si>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</si>
  <si>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</si>
  <si>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</si>
  <si>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</si>
  <si>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</si>
  <si>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</si>
  <si>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</si>
  <si>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</si>
  <si>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</si>
  <si>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</si>
  <si>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</si>
  <si>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</si>
  <si>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</si>
  <si>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</si>
  <si>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</si>
  <si>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</si>
  <si>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</si>
  <si>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</si>
  <si>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</si>
  <si>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</si>
  <si>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</si>
  <si>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</si>
  <si>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</si>
  <si>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</si>
  <si>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</si>
  <si>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</si>
  <si>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</si>
  <si>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</si>
  <si>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</si>
  <si>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</si>
  <si>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</si>
  <si>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</si>
  <si>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</si>
  <si>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</si>
  <si>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</si>
  <si>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</si>
  <si>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</si>
  <si>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</si>
  <si>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</si>
  <si>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</si>
  <si>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</si>
  <si>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</si>
  <si>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</si>
  <si>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</si>
  <si>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</si>
  <si>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</si>
  <si>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</si>
  <si>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</si>
  <si>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</si>
  <si>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</si>
  <si>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</si>
  <si>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</si>
  <si>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</si>
  <si>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</si>
  <si>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</si>
  <si>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</si>
  <si>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</si>
  <si>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</si>
  <si>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</si>
  <si>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</si>
  <si>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</si>
  <si>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</si>
  <si>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</si>
  <si>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</si>
  <si>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</si>
  <si>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</si>
  <si>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</si>
  <si>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</si>
  <si>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</si>
  <si>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</si>
  <si>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</si>
  <si>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</si>
  <si>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</si>
  <si>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</si>
  <si>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</si>
  <si>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</si>
  <si>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</si>
  <si>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</si>
  <si>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</si>
  <si>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</si>
  <si>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</si>
  <si>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</si>
  <si>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</si>
  <si>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</si>
  <si>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</si>
  <si>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</si>
  <si>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</si>
  <si>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</si>
  <si>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</si>
  <si>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</si>
  <si>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</si>
  <si>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</si>
  <si>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</si>
  <si>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</si>
  <si>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</si>
  <si>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</si>
  <si>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</si>
  <si>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</si>
  <si>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</si>
  <si>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</si>
  <si>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</si>
  <si>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</si>
  <si>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</si>
  <si>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</si>
  <si>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</si>
  <si>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</si>
  <si>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</si>
  <si>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</si>
  <si>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</si>
  <si>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</si>
  <si>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</si>
  <si>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</si>
  <si>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</si>
  <si>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</si>
  <si>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</si>
  <si>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</si>
  <si>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</si>
  <si>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</si>
  <si>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</si>
  <si>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</si>
  <si>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</si>
  <si>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</si>
  <si>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</si>
  <si>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</si>
  <si>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</si>
  <si>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</si>
  <si>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</si>
  <si>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</si>
  <si>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</si>
  <si>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</si>
  <si>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</si>
  <si>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</si>
  <si>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</si>
  <si>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</si>
  <si>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</si>
  <si>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</si>
  <si>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</si>
  <si>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</si>
  <si>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</si>
  <si>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</si>
  <si>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</si>
  <si>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</si>
  <si>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</si>
  <si>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</si>
  <si>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</si>
  <si>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</si>
  <si>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</si>
  <si>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</si>
  <si>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</si>
  <si>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</si>
  <si>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</si>
  <si>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</si>
  <si>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</si>
  <si>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</si>
  <si>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</si>
  <si>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</si>
  <si>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</si>
  <si>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</si>
  <si>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</si>
  <si>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</si>
  <si>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</si>
  <si>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</si>
  <si>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</si>
  <si>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</si>
  <si>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</si>
  <si>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</si>
  <si>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</si>
  <si>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</si>
  <si>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</si>
  <si>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</si>
  <si>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</si>
  <si>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</si>
  <si>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</si>
  <si>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</si>
  <si>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</si>
  <si>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</si>
  <si>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</si>
  <si>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</si>
  <si>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</si>
  <si>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</si>
  <si>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</si>
  <si>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</si>
  <si>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</si>
  <si>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</si>
  <si>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</si>
  <si>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</si>
  <si>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</si>
  <si>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</si>
  <si>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</si>
  <si>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</si>
  <si>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</si>
  <si>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</si>
  <si>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</si>
  <si>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</si>
  <si>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</si>
  <si>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</si>
  <si>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</si>
  <si>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</si>
  <si>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</si>
  <si>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</si>
  <si>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</si>
  <si>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</si>
  <si>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</si>
  <si>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</si>
  <si>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</si>
  <si>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</si>
  <si>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</si>
  <si>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</si>
  <si>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</si>
  <si>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</si>
  <si>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</si>
  <si>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</si>
  <si>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</si>
  <si>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</si>
  <si>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</si>
  <si>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</si>
  <si>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</si>
  <si>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</si>
  <si>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</si>
  <si>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</si>
  <si>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</si>
  <si>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</si>
  <si>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</si>
  <si>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</si>
  <si>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</si>
  <si>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</si>
  <si>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</si>
  <si>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</si>
  <si>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</si>
  <si>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</si>
  <si>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</si>
  <si>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</si>
  <si>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</si>
  <si>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</si>
  <si>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</si>
  <si>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</si>
  <si>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</si>
  <si>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</si>
  <si>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</si>
  <si>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</si>
  <si>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</si>
  <si>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</si>
  <si>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</si>
  <si>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</si>
  <si>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</si>
  <si>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</si>
  <si>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</si>
  <si>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</si>
  <si>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</si>
  <si>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</si>
  <si>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</si>
  <si>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</si>
  <si>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</si>
  <si>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</si>
  <si>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</si>
  <si>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</si>
  <si>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</si>
  <si>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</si>
  <si>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</si>
  <si>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</si>
  <si>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</si>
  <si>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</si>
  <si>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</si>
  <si>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</si>
  <si>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</si>
  <si>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</si>
  <si>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</si>
  <si>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</si>
  <si>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</si>
  <si>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</si>
  <si>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</si>
  <si>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</si>
  <si>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</si>
  <si>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</si>
  <si>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</si>
  <si>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</si>
  <si>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</si>
  <si>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</si>
  <si>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</si>
  <si>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</si>
  <si>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</si>
  <si>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</si>
  <si>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</si>
  <si>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</si>
  <si>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</si>
  <si>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</si>
  <si>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</si>
  <si>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</si>
  <si>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</si>
  <si>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</si>
  <si>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</si>
  <si>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</si>
  <si>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</si>
  <si>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</si>
  <si>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</si>
  <si>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</si>
  <si>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</si>
  <si>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</si>
  <si>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</si>
  <si>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</si>
  <si>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</si>
  <si>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</si>
  <si>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</si>
  <si>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</si>
  <si>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</si>
  <si>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</si>
  <si>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</si>
  <si>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</si>
  <si>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</si>
  <si>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</si>
  <si>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</si>
  <si>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</si>
  <si>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</si>
  <si>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</si>
  <si>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</si>
  <si>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</si>
  <si>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</si>
  <si>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</si>
  <si>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</si>
  <si>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</si>
  <si>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</si>
  <si>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</si>
  <si>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</si>
  <si>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</si>
  <si>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</si>
  <si>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</si>
  <si>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</si>
  <si>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</si>
  <si>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</si>
  <si>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</si>
  <si>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</si>
  <si>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</si>
  <si>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</si>
  <si>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</si>
  <si>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</si>
  <si>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</si>
  <si>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</si>
  <si>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</si>
  <si>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</si>
  <si>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</si>
  <si>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</si>
  <si>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</si>
  <si>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</si>
  <si>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</si>
  <si>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</si>
  <si>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</si>
  <si>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</si>
  <si>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</si>
  <si>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</si>
  <si>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</si>
  <si>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</si>
  <si>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</si>
  <si>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</si>
  <si>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</si>
  <si>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</si>
  <si>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</si>
  <si>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</si>
  <si>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</si>
  <si>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</si>
  <si>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</si>
  <si>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</si>
  <si>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</si>
  <si>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</si>
  <si>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</si>
  <si>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</si>
  <si>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</si>
  <si>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</si>
  <si>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</si>
  <si>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</si>
  <si>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</si>
  <si>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</si>
  <si>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</si>
  <si>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</si>
  <si>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</si>
  <si>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</si>
  <si>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</si>
  <si>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</si>
  <si>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</si>
  <si>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</si>
  <si>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</si>
  <si>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</si>
  <si>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</si>
  <si>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</si>
  <si>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</si>
  <si>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</si>
  <si>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</si>
  <si>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</si>
  <si>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</si>
  <si>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</si>
  <si>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</si>
  <si>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</si>
  <si>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</si>
  <si>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</si>
  <si>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</si>
  <si>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</si>
  <si>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</si>
  <si>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</si>
  <si>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</si>
  <si>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</si>
  <si>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</si>
  <si>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</si>
  <si>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</si>
  <si>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</si>
  <si>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</si>
  <si>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</si>
  <si>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</si>
  <si>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</si>
  <si>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</si>
  <si>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</si>
  <si>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</si>
  <si>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</si>
  <si>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</si>
  <si>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</si>
  <si>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</si>
  <si>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</si>
  <si>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</si>
  <si>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</si>
  <si>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</si>
  <si>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</si>
  <si>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</si>
  <si>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</si>
  <si>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</si>
  <si>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</si>
  <si>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</si>
  <si>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</si>
  <si>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</si>
  <si>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</si>
  <si>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</si>
  <si>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</si>
  <si>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</si>
  <si>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</si>
  <si>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</si>
  <si>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</si>
  <si>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</si>
  <si>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</si>
  <si>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</si>
  <si>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</si>
  <si>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</si>
  <si>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</si>
  <si>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</si>
  <si>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</si>
  <si>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</si>
  <si>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</si>
  <si>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</si>
  <si>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</si>
  <si>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</si>
  <si>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</si>
  <si>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</si>
  <si>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</si>
  <si>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</si>
  <si>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</si>
  <si>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</si>
  <si>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</si>
  <si>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</si>
  <si>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</si>
  <si>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</si>
  <si>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</si>
  <si>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</si>
  <si>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</si>
  <si>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</si>
  <si>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</si>
  <si>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</si>
  <si>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</si>
  <si>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</si>
  <si>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</si>
  <si>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</si>
  <si>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</si>
  <si>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</si>
  <si>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</si>
  <si>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</si>
  <si>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</si>
  <si>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</si>
  <si>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</si>
  <si>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</si>
  <si>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</si>
  <si>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</si>
  <si>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</si>
  <si>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</si>
  <si>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</si>
  <si>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</si>
  <si>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</si>
  <si>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</si>
  <si>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</si>
  <si>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</si>
  <si>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</si>
  <si>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</si>
  <si>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</si>
  <si>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</si>
  <si>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</si>
  <si>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</si>
  <si>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</si>
  <si>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</si>
  <si>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</si>
  <si>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</si>
  <si>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</si>
  <si>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</si>
  <si>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</si>
  <si>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</si>
  <si>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</si>
  <si>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</si>
  <si>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</si>
  <si>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</si>
  <si>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</si>
  <si>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</si>
  <si>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</si>
  <si>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</si>
  <si>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</si>
  <si>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</si>
  <si>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</si>
  <si>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</si>
  <si>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</si>
  <si>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</si>
  <si>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</si>
  <si>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</si>
  <si>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</si>
  <si>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</si>
  <si>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</si>
  <si>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</si>
  <si>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</si>
  <si>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</si>
  <si>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</si>
  <si>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</si>
  <si>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</si>
  <si>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</si>
  <si>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</si>
  <si>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</si>
  <si>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</si>
  <si>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</si>
  <si>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</si>
  <si>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</si>
  <si>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</si>
  <si>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</si>
  <si>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</si>
  <si>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</si>
  <si>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</si>
  <si>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</si>
  <si>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</si>
  <si>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</si>
  <si>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</si>
  <si>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</si>
  <si>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</si>
  <si>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</si>
  <si>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</si>
  <si>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</si>
  <si>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</si>
  <si>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</si>
  <si>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</si>
  <si>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</si>
  <si>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</si>
  <si>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</si>
  <si>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</si>
  <si>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</si>
  <si>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</si>
  <si>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</si>
  <si>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</si>
  <si>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</si>
  <si>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</si>
  <si>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</si>
  <si>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</si>
  <si>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</si>
  <si>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</si>
  <si>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</si>
  <si>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</si>
  <si>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</si>
  <si>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</si>
  <si>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</si>
  <si>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</si>
  <si>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</si>
  <si>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</si>
  <si>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</si>
  <si>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</si>
  <si>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</si>
  <si>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</si>
  <si>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</si>
  <si>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</si>
  <si>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</si>
  <si>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</si>
  <si>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</si>
  <si>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</si>
  <si>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</si>
  <si>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</si>
  <si>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</si>
  <si>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</si>
  <si>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</si>
  <si>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</si>
  <si>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</si>
  <si>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</si>
  <si>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</si>
  <si>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</si>
  <si>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</si>
  <si>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</si>
  <si>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</si>
  <si>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</si>
  <si>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</si>
  <si>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</si>
  <si>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</si>
  <si>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</si>
  <si>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</si>
  <si>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</si>
  <si>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</si>
  <si>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</si>
  <si>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</si>
  <si>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</si>
  <si>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</si>
  <si>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</si>
  <si>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</si>
  <si>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</si>
  <si>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</si>
  <si>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</si>
  <si>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</si>
  <si>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</si>
  <si>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</si>
  <si>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</si>
  <si>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</si>
  <si>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</si>
  <si>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</si>
  <si>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</si>
  <si>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</si>
  <si>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</si>
  <si>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</si>
  <si>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</si>
  <si>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</si>
  <si>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</si>
  <si>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</si>
  <si>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</si>
  <si>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</si>
  <si>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</si>
  <si>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</si>
  <si>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</si>
  <si>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</si>
  <si>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</si>
  <si>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</si>
  <si>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</si>
  <si>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</si>
  <si>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</si>
  <si>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</si>
  <si>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</si>
  <si>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</si>
  <si>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</si>
  <si>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</si>
  <si>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</si>
  <si>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</si>
  <si>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</si>
  <si>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</si>
  <si>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</si>
  <si>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</si>
  <si>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</si>
  <si>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</si>
  <si>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</si>
  <si>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</si>
  <si>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</si>
  <si>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</si>
  <si>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</si>
  <si>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</si>
  <si>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</si>
  <si>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</si>
  <si>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</si>
  <si>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</si>
  <si>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</si>
  <si>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</si>
  <si>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</si>
  <si>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</si>
  <si>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</si>
  <si>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</si>
  <si>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</si>
  <si>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</si>
  <si>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</si>
  <si>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</si>
  <si>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</si>
  <si>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</si>
  <si>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</si>
  <si>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</si>
  <si>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</si>
  <si>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</si>
  <si>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</si>
  <si>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</si>
  <si>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</si>
  <si>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</si>
  <si>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</si>
  <si>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</si>
  <si>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</si>
  <si>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</si>
  <si>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</si>
  <si>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</si>
  <si>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</si>
  <si>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</si>
  <si>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</si>
  <si>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</si>
  <si>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</si>
  <si>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</si>
  <si>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</si>
  <si>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</si>
  <si>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</si>
  <si>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</si>
  <si>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</si>
  <si>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</si>
  <si>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</si>
  <si>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</si>
  <si>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</si>
  <si>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</si>
  <si>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</si>
  <si>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</si>
  <si>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</si>
  <si>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</si>
  <si>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</si>
  <si>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</si>
  <si>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</si>
  <si>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</si>
  <si>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</si>
  <si>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</si>
  <si>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</si>
  <si>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</si>
  <si>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</si>
  <si>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</si>
  <si>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</si>
  <si>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</si>
  <si>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</si>
  <si>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</si>
  <si>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</si>
  <si>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</si>
  <si>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</si>
  <si>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</si>
  <si>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</si>
  <si>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</si>
  <si>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</si>
  <si>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</si>
  <si>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</si>
  <si>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</si>
  <si>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</si>
  <si>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</si>
  <si>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</si>
  <si>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</si>
  <si>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</si>
  <si>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</si>
  <si>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</si>
  <si>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</si>
  <si>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</si>
  <si>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</si>
  <si>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</si>
  <si>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</si>
  <si>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</si>
  <si>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</si>
  <si>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</si>
  <si>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</si>
  <si>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</si>
  <si>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</si>
  <si>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</si>
  <si>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</si>
  <si>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</si>
  <si>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</si>
  <si>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</si>
  <si>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</si>
  <si>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</si>
  <si>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</si>
  <si>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</si>
  <si>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</si>
  <si>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</si>
  <si>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</si>
  <si>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</si>
  <si>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</si>
  <si>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</si>
  <si>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</si>
  <si>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</si>
  <si>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</si>
  <si>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</si>
  <si>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</si>
  <si>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</si>
  <si>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</si>
  <si>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</si>
  <si>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</si>
  <si>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</si>
  <si>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</si>
  <si>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</si>
  <si>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</si>
  <si>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</si>
  <si>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</si>
  <si>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</si>
  <si>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</si>
  <si>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</si>
  <si>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</si>
  <si>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</si>
  <si>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</si>
  <si>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</si>
  <si>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</si>
  <si>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</si>
  <si>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</si>
  <si>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</si>
  <si>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</si>
  <si>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</si>
  <si>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</si>
  <si>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</si>
  <si>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</si>
  <si>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</si>
  <si>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</si>
  <si>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</si>
  <si>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</si>
  <si>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</si>
  <si>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</si>
  <si>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</si>
  <si>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</si>
  <si>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</si>
  <si>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</si>
  <si>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</si>
  <si>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</si>
  <si>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</si>
  <si>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</si>
  <si>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</si>
  <si>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</si>
  <si>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</si>
  <si>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</si>
  <si>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</si>
  <si>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</si>
  <si>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</si>
  <si>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</si>
  <si>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</si>
  <si>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</si>
  <si>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</si>
  <si>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</si>
  <si>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</si>
  <si>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</si>
  <si>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</si>
  <si>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</si>
  <si>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</si>
  <si>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</si>
  <si>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</si>
  <si>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</si>
  <si>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</si>
  <si>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</si>
  <si>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</si>
  <si>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</si>
  <si>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</si>
  <si>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</si>
  <si>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</si>
  <si>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</si>
  <si>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</si>
  <si>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</si>
  <si>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</si>
  <si>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</si>
  <si>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</si>
  <si>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</si>
  <si>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</si>
  <si>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</si>
  <si>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</si>
  <si>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</si>
  <si>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</si>
  <si>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</si>
  <si>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</si>
  <si>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</si>
  <si>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</si>
  <si>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</si>
  <si>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</si>
  <si>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</si>
  <si>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</si>
  <si>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</si>
  <si>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</si>
  <si>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</si>
  <si>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</si>
  <si>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</si>
  <si>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</si>
  <si>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</si>
  <si>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</si>
  <si>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</si>
  <si>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</si>
  <si>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</si>
  <si>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</si>
  <si>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</si>
  <si>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</si>
  <si>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</si>
  <si>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</si>
  <si>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</si>
  <si>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</si>
  <si>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</si>
  <si>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</si>
  <si>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</si>
  <si>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</si>
  <si>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</si>
  <si>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</si>
  <si>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</si>
  <si>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</si>
  <si>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</si>
  <si>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</si>
  <si>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</si>
  <si>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</si>
  <si>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</si>
  <si>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</si>
  <si>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</si>
  <si>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</si>
  <si>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</si>
  <si>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</si>
  <si>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</si>
  <si>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</si>
  <si>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</si>
  <si>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</si>
  <si>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</si>
  <si>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</si>
  <si>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</si>
  <si>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</si>
  <si>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</si>
  <si>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</si>
  <si>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</si>
  <si>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</si>
  <si>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</si>
  <si>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</si>
  <si>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</si>
  <si>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</si>
  <si>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</si>
  <si>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</si>
  <si>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</si>
  <si>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</si>
  <si>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</si>
  <si>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</si>
  <si>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</si>
  <si>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</si>
  <si>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</si>
  <si>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</si>
  <si>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</si>
  <si>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</si>
  <si>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</si>
  <si>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</si>
  <si>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</si>
  <si>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</si>
  <si>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</si>
  <si>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</si>
  <si>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</si>
  <si>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</si>
  <si>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</si>
  <si>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</si>
  <si>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</si>
  <si>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</si>
  <si>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</si>
  <si>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</si>
  <si>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</si>
  <si>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</si>
  <si>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</si>
  <si>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</si>
  <si>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</si>
  <si>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</si>
  <si>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</si>
  <si>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</si>
  <si>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</si>
  <si>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</si>
  <si>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</si>
  <si>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</si>
  <si>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</si>
  <si>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</si>
  <si>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</si>
  <si>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</si>
  <si>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</si>
  <si>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</si>
  <si>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</si>
  <si>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</si>
  <si>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</si>
  <si>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</si>
  <si>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</si>
  <si>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</si>
  <si>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</si>
  <si>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</si>
  <si>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</si>
  <si>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</si>
  <si>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</si>
  <si>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</si>
  <si>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</si>
  <si>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</si>
  <si>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</si>
  <si>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</si>
  <si>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</si>
  <si>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</si>
  <si>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</si>
  <si>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</si>
  <si>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</si>
  <si>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</si>
  <si>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</si>
  <si>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</si>
  <si>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</si>
  <si>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</si>
  <si>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</si>
  <si>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</si>
  <si>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</si>
  <si>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</si>
  <si>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</si>
  <si>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</si>
  <si>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</si>
  <si>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</si>
  <si>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</si>
  <si>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</si>
  <si>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</si>
  <si>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</si>
  <si>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</si>
  <si>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</si>
  <si>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</si>
  <si>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</si>
  <si>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</si>
  <si>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</si>
  <si>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</si>
  <si>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</si>
  <si>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</si>
  <si>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</si>
  <si>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</si>
  <si>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</si>
  <si>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</si>
  <si>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</si>
  <si>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</si>
  <si>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</si>
  <si>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</si>
  <si>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</si>
  <si>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</si>
  <si>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</si>
  <si>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</si>
  <si>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</si>
  <si>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</si>
  <si>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</si>
  <si>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</si>
  <si>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</si>
  <si>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</si>
  <si>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</si>
  <si>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</si>
  <si>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</si>
  <si>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</si>
  <si>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</si>
  <si>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</si>
  <si>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</si>
  <si>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</si>
  <si>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</si>
  <si>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</si>
  <si>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</si>
  <si>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</si>
  <si>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</si>
  <si>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</si>
  <si>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</si>
  <si>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</si>
  <si>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</si>
  <si>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</si>
  <si>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</si>
  <si>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</si>
  <si>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</si>
  <si>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</si>
  <si>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</si>
  <si>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</si>
  <si>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</si>
  <si>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</si>
  <si>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</si>
  <si>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</si>
  <si>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</si>
  <si>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</si>
  <si>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</si>
  <si>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</si>
  <si>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</si>
  <si>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</si>
  <si>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</si>
  <si>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</si>
  <si>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</si>
  <si>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</si>
  <si>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</si>
  <si>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</si>
  <si>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</si>
  <si>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</si>
  <si>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</si>
  <si>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</si>
  <si>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</si>
  <si>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</si>
  <si>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</si>
  <si>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</si>
  <si>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</si>
  <si>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</si>
  <si>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</si>
  <si>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</si>
  <si>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</si>
  <si>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</si>
  <si>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</si>
  <si>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</si>
  <si>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</si>
  <si>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</si>
  <si>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</si>
  <si>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</si>
  <si>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</si>
  <si>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</si>
  <si>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</si>
  <si>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</si>
  <si>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</si>
  <si>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</si>
  <si>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</si>
  <si>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</si>
  <si>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</si>
  <si>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</si>
  <si>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</si>
  <si>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</si>
  <si>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</si>
  <si>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</si>
  <si>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</si>
  <si>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</si>
  <si>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</si>
  <si>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</si>
  <si>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</si>
  <si>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</si>
  <si>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</si>
  <si>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</si>
  <si>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</si>
  <si>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</si>
  <si>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</si>
  <si>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</si>
  <si>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</si>
  <si>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</si>
  <si>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</si>
  <si>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</si>
  <si>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</si>
  <si>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</si>
  <si>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</si>
  <si>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</si>
  <si>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</si>
  <si>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</si>
  <si>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</si>
  <si>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</si>
  <si>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</si>
  <si>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</si>
  <si>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</si>
  <si>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</si>
  <si>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</si>
  <si>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</si>
  <si>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</si>
  <si>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</si>
  <si>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</si>
  <si>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</si>
  <si>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</si>
  <si>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</si>
  <si>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</si>
  <si>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</si>
  <si>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</si>
  <si>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</si>
  <si>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</si>
  <si>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</si>
  <si>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</si>
  <si>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</si>
  <si>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</si>
  <si>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</si>
  <si>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</si>
  <si>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</si>
  <si>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</si>
  <si>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</si>
  <si>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</si>
  <si>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</si>
  <si>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</si>
  <si>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</si>
  <si>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</si>
  <si>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</si>
  <si>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</si>
  <si>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</si>
  <si>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</si>
  <si>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</si>
  <si>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</si>
  <si>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</si>
  <si>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</si>
  <si>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</si>
  <si>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</si>
  <si>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</si>
  <si>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</si>
  <si>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</si>
  <si>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</si>
  <si>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</si>
  <si>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</si>
  <si>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</si>
  <si>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</si>
  <si>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</si>
  <si>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</si>
  <si>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</si>
  <si>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</si>
  <si>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</si>
  <si>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</si>
  <si>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</si>
  <si>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</si>
  <si>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</si>
  <si>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</si>
  <si>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</si>
  <si>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</si>
  <si>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</si>
  <si>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</si>
  <si>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</si>
  <si>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</si>
  <si>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</si>
  <si>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</si>
  <si>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</si>
  <si>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</si>
  <si>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</si>
  <si>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</si>
  <si>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</si>
  <si>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</si>
  <si>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</si>
  <si>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</si>
  <si>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</si>
  <si>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</si>
  <si>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</si>
  <si>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</si>
  <si>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</si>
  <si>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</si>
  <si>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</si>
  <si>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</si>
  <si>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</si>
  <si>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</si>
  <si>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</si>
  <si>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</si>
  <si>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</si>
  <si>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</si>
  <si>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</si>
  <si>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</si>
  <si>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</si>
  <si>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</si>
  <si>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</si>
  <si>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</si>
  <si>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</si>
  <si>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</si>
  <si>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</si>
  <si>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</si>
  <si>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</si>
  <si>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</si>
  <si>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</si>
  <si>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</si>
  <si>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</si>
  <si>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</si>
  <si>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</si>
  <si>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</si>
  <si>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</si>
  <si>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</si>
  <si>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</si>
  <si>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</si>
  <si>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</si>
  <si>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</si>
  <si>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</si>
  <si>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</si>
  <si>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</si>
  <si>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</si>
  <si>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</si>
  <si>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</si>
  <si>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</si>
  <si>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</si>
  <si>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</si>
  <si>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</si>
  <si>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</si>
  <si>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</si>
  <si>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</si>
  <si>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</si>
  <si>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</si>
  <si>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</si>
  <si>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</si>
  <si>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</si>
  <si>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</si>
  <si>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</si>
  <si>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</si>
  <si>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</si>
  <si>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</si>
  <si>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</si>
  <si>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</si>
  <si>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</si>
  <si>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</si>
  <si>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</si>
  <si>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</si>
  <si>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</si>
  <si>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</si>
  <si>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</si>
  <si>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</si>
  <si>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</si>
  <si>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</si>
  <si>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</si>
  <si>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</si>
  <si>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</si>
  <si>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</si>
  <si>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</si>
  <si>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</si>
  <si>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</si>
  <si>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</si>
  <si>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</si>
  <si>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</si>
  <si>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</si>
  <si>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</si>
  <si>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</si>
  <si>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</si>
  <si>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</si>
  <si>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</si>
  <si>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</si>
  <si>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</si>
  <si>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</si>
  <si>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</si>
  <si>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</si>
  <si>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</si>
  <si>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</si>
  <si>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</si>
  <si>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</si>
  <si>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</si>
  <si>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</si>
  <si>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</si>
  <si>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</si>
  <si>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</si>
  <si>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</si>
  <si>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</si>
  <si>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</si>
  <si>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</si>
  <si>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</si>
  <si>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</si>
  <si>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</si>
  <si>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</si>
  <si>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</si>
  <si>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</si>
  <si>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</si>
  <si>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</si>
  <si>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</si>
  <si>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</si>
  <si>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</si>
  <si>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</si>
  <si>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</si>
  <si>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</si>
  <si>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</si>
  <si>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</si>
  <si>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</si>
  <si>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</si>
  <si>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</si>
  <si>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</si>
  <si>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</si>
  <si>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</si>
  <si>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</si>
  <si>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</si>
  <si>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</si>
  <si>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</si>
  <si>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</si>
  <si>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</si>
  <si>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</si>
  <si>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</si>
  <si>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</si>
  <si>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</si>
  <si>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</si>
  <si>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</si>
  <si>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</si>
  <si>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</si>
  <si>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</si>
  <si>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</si>
  <si>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</si>
  <si>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</si>
  <si>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</si>
  <si>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</si>
  <si>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</si>
  <si>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</si>
  <si>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</si>
  <si>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</si>
  <si>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</si>
  <si>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</si>
  <si>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</si>
  <si>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</si>
  <si>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</si>
  <si>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</si>
  <si>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</si>
  <si>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</si>
  <si>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</si>
  <si>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</si>
  <si>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</si>
  <si>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</si>
  <si>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</si>
  <si>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</si>
  <si>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</si>
  <si>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</si>
  <si>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</si>
  <si>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</si>
  <si>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</si>
  <si>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</si>
  <si>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</si>
  <si>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</si>
  <si>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</si>
  <si>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</si>
  <si>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</si>
  <si>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</si>
  <si>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</si>
  <si>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</si>
  <si>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</si>
  <si>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</si>
  <si>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</si>
  <si>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</si>
  <si>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</si>
  <si>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</si>
  <si>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</si>
  <si>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</si>
  <si>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</si>
  <si>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</si>
  <si>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</si>
  <si>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</si>
  <si>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</si>
  <si>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</si>
  <si>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</si>
  <si>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</si>
  <si>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</si>
  <si>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</si>
  <si>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</si>
  <si>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</si>
  <si>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</si>
  <si>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</si>
  <si>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</si>
  <si>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</si>
  <si>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</si>
  <si>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</si>
  <si>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</si>
  <si>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</si>
  <si>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</si>
  <si>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</si>
  <si>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</si>
  <si>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</si>
  <si>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</si>
  <si>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</si>
  <si>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</si>
  <si>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</si>
  <si>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</si>
  <si>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</si>
  <si>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</si>
  <si>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</si>
  <si>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</si>
  <si>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</si>
  <si>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</si>
  <si>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</si>
  <si>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</si>
  <si>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</si>
  <si>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</si>
  <si>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</si>
  <si>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</si>
  <si>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</si>
  <si>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</si>
  <si>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</si>
  <si>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</si>
  <si>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</si>
  <si>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</si>
  <si>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</si>
  <si>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</si>
  <si>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</si>
  <si>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</si>
  <si>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</si>
  <si>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</si>
  <si>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</si>
  <si>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</si>
  <si>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</si>
  <si>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</si>
  <si>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</si>
  <si>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</si>
  <si>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</si>
  <si>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</si>
  <si>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</si>
  <si>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</si>
  <si>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</si>
  <si>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</si>
  <si>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</si>
  <si>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</si>
  <si>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</si>
  <si>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</si>
  <si>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</si>
  <si>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</si>
  <si>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</si>
  <si>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</si>
  <si>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</si>
  <si>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</si>
  <si>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</si>
  <si>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</si>
  <si>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</si>
  <si>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</si>
  <si>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</si>
  <si>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</si>
  <si>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</si>
  <si>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</si>
  <si>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</si>
  <si>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</si>
  <si>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</si>
  <si>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</si>
  <si>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</si>
  <si>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</si>
  <si>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</si>
  <si>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</si>
  <si>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</si>
  <si>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</si>
  <si>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</si>
  <si>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</si>
  <si>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</si>
  <si>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</si>
  <si>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</si>
  <si>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</si>
  <si>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</si>
  <si>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</si>
  <si>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</si>
  <si>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</si>
  <si>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</si>
  <si>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</si>
  <si>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</si>
  <si>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</si>
  <si>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</si>
  <si>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</si>
  <si>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</si>
  <si>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</si>
  <si>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</si>
  <si>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</si>
  <si>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</si>
  <si>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</si>
  <si>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</si>
  <si>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</si>
  <si>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</si>
  <si>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</si>
  <si>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</si>
  <si>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</si>
  <si>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</si>
  <si>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</si>
  <si>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</si>
  <si>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</si>
  <si>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</si>
  <si>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</si>
  <si>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</si>
  <si>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</si>
  <si>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</si>
  <si>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</si>
  <si>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</si>
  <si>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</si>
  <si>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</si>
  <si>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</si>
  <si>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</si>
  <si>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</si>
  <si>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</si>
  <si>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</si>
  <si>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</si>
  <si>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</si>
  <si>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</si>
  <si>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</si>
  <si>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</si>
  <si>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</si>
  <si>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</si>
  <si>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</si>
  <si>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</si>
  <si>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</si>
  <si>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</si>
  <si>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</si>
  <si>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</si>
  <si>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</si>
  <si>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</si>
  <si>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</si>
  <si>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</si>
  <si>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</si>
  <si>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</si>
  <si>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</si>
  <si>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</si>
  <si>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</si>
  <si>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</si>
  <si>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</si>
  <si>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</si>
  <si>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</si>
  <si>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</si>
  <si>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</si>
  <si>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</si>
  <si>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</si>
  <si>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</si>
  <si>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</si>
  <si>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</si>
  <si>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</si>
  <si>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</si>
  <si>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</si>
  <si>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</si>
  <si>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</si>
  <si>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</si>
  <si>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</si>
  <si>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</si>
  <si>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</si>
  <si>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</si>
  <si>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</si>
  <si>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</si>
  <si>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</si>
  <si>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</si>
  <si>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</si>
  <si>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</si>
  <si>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</si>
  <si>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</si>
  <si>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</si>
  <si>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</si>
  <si>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</si>
  <si>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</si>
  <si>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</si>
  <si>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</si>
  <si>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</si>
  <si>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</si>
  <si>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</si>
  <si>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</si>
  <si>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</si>
  <si>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</si>
  <si>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</si>
  <si>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</si>
  <si>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</si>
  <si>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</si>
  <si>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</si>
  <si>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</si>
  <si>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</si>
  <si>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</si>
  <si>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</si>
  <si>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</si>
  <si>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</si>
  <si>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</si>
  <si>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</si>
  <si>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</si>
  <si>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</si>
  <si>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</si>
  <si>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</si>
  <si>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</si>
  <si>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</si>
  <si>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</si>
  <si>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</si>
  <si>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</si>
  <si>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</si>
  <si>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</si>
  <si>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</si>
  <si>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</si>
  <si>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</si>
  <si>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</si>
  <si>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</si>
  <si>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</si>
  <si>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</si>
  <si>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</si>
  <si>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</si>
  <si>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</si>
  <si>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</si>
  <si>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</si>
  <si>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</si>
  <si>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</si>
  <si>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</si>
  <si>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</si>
  <si>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</si>
  <si>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</si>
  <si>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</si>
  <si>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</si>
  <si>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</si>
  <si>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</si>
  <si>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</si>
  <si>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</si>
  <si>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</si>
  <si>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</si>
  <si>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</si>
  <si>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</si>
  <si>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</si>
  <si>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</si>
  <si>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</si>
  <si>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</si>
  <si>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</si>
  <si>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</si>
  <si>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</si>
  <si>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</si>
  <si>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</si>
  <si>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</si>
  <si>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</si>
  <si>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</si>
  <si>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</si>
  <si>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</si>
  <si>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</si>
  <si>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</si>
  <si>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</si>
  <si>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</si>
  <si>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</si>
  <si>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</si>
  <si>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</si>
  <si>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</si>
  <si>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</si>
  <si>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</si>
  <si>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</si>
  <si>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</si>
  <si>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</si>
  <si>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</si>
  <si>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</si>
  <si>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</si>
  <si>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</si>
  <si>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</si>
  <si>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</si>
  <si>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</si>
  <si>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</si>
  <si>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</si>
  <si>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</si>
  <si>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</si>
  <si>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</si>
  <si>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</si>
  <si>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</si>
  <si>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</si>
  <si>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</si>
  <si>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</si>
  <si>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</si>
  <si>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</si>
  <si>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</si>
  <si>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</si>
  <si>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</si>
  <si>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</si>
  <si>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</si>
  <si>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</si>
  <si>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</si>
  <si>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</si>
  <si>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</si>
  <si>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</si>
  <si>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</si>
  <si>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</si>
  <si>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</si>
  <si>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</si>
  <si>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</si>
  <si>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</si>
  <si>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</si>
  <si>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</si>
  <si>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</si>
  <si>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</si>
  <si>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</si>
  <si>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</si>
  <si>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</si>
  <si>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</si>
  <si>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</si>
  <si>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</si>
  <si>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</si>
  <si>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</si>
  <si>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</si>
  <si>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</si>
  <si>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</si>
  <si>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</si>
  <si>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</si>
  <si>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</si>
  <si>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</si>
  <si>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</si>
  <si>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</si>
  <si>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</si>
  <si>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</si>
  <si>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</si>
  <si>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</si>
  <si>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</si>
  <si>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</si>
  <si>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</si>
  <si>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</si>
  <si>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</si>
  <si>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</si>
  <si>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</si>
  <si>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</si>
  <si>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</si>
  <si>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</si>
  <si>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</si>
  <si>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</si>
  <si>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</si>
  <si>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</si>
  <si>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</si>
  <si>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</si>
  <si>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</si>
  <si>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</si>
  <si>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</si>
  <si>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</si>
  <si>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</si>
  <si>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</si>
  <si>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</si>
  <si>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</si>
  <si>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</si>
  <si>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</si>
  <si>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</si>
  <si>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</si>
  <si>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</si>
  <si>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</si>
  <si>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</si>
  <si>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</si>
  <si>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</si>
  <si>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</si>
  <si>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</si>
  <si>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</si>
  <si>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</si>
  <si>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</si>
  <si>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</si>
  <si>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</si>
  <si>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</si>
  <si>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</si>
  <si>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</si>
  <si>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</si>
  <si>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</si>
  <si>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</si>
  <si>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</si>
  <si>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</si>
  <si>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</si>
  <si>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</si>
  <si>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</si>
  <si>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</si>
  <si>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</si>
  <si>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</si>
  <si>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</si>
  <si>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</si>
  <si>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</si>
  <si>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</si>
  <si>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</si>
  <si>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</si>
  <si>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</si>
  <si>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</si>
  <si>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</si>
  <si>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</si>
  <si>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</si>
  <si>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</si>
  <si>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</si>
  <si>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</si>
  <si>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</si>
  <si>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</si>
  <si>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</si>
  <si>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</si>
  <si>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</si>
  <si>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</si>
  <si>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</si>
  <si>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</si>
  <si>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</si>
  <si>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</si>
  <si>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</si>
  <si>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</si>
  <si>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</si>
  <si>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</si>
  <si>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</si>
  <si>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</si>
  <si>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</si>
  <si>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</si>
  <si>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</si>
  <si>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</si>
  <si>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</si>
  <si>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</si>
  <si>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</si>
  <si>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</si>
  <si>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</si>
  <si>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</si>
  <si>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</si>
  <si>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</si>
  <si>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</si>
  <si>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</si>
  <si>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</si>
  <si>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</si>
  <si>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</si>
  <si>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</si>
  <si>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</si>
  <si>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</si>
  <si>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</si>
  <si>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</si>
  <si>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</si>
  <si>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</si>
  <si>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</si>
  <si>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</si>
  <si>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</si>
  <si>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</si>
  <si>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</si>
  <si>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</si>
  <si>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</si>
  <si>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</si>
  <si>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</si>
  <si>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</si>
  <si>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</si>
  <si>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</si>
  <si>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</si>
  <si>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</si>
  <si>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</si>
  <si>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</si>
  <si>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</si>
  <si>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</si>
  <si>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</si>
  <si>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</si>
  <si>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</si>
  <si>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</si>
  <si>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</si>
  <si>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</si>
  <si>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</si>
  <si>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</si>
  <si>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</si>
  <si>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</si>
  <si>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</si>
  <si>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</si>
  <si>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</si>
  <si>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</si>
  <si>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</si>
  <si>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</si>
  <si>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</si>
  <si>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</si>
  <si>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</si>
  <si>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</si>
  <si>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</si>
  <si>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</si>
  <si>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</si>
  <si>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</si>
  <si>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</si>
  <si>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</si>
  <si>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</si>
  <si>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</si>
  <si>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</si>
  <si>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</si>
  <si>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</si>
  <si>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</si>
  <si>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</si>
  <si>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</si>
  <si>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</si>
  <si>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</si>
  <si>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</si>
  <si>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</si>
  <si>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</si>
  <si>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</si>
  <si>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</si>
  <si>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</si>
  <si>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</si>
  <si>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</si>
  <si>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</si>
  <si>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</si>
  <si>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</si>
  <si>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</si>
  <si>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</si>
  <si>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</si>
  <si>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</si>
  <si>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</si>
  <si>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</si>
  <si>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</si>
  <si>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</si>
  <si>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</si>
  <si>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</si>
  <si>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</si>
  <si>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</si>
  <si>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</si>
  <si>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</si>
  <si>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</si>
  <si>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</si>
  <si>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</si>
  <si>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</si>
  <si>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</si>
  <si>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</si>
  <si>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</si>
  <si>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</si>
  <si>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</si>
  <si>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</si>
  <si>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</si>
  <si>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</si>
  <si>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</si>
  <si>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</si>
  <si>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</si>
  <si>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</si>
  <si>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</si>
  <si>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</si>
  <si>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</si>
  <si>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</si>
  <si>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</si>
  <si>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</si>
  <si>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</si>
  <si>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</si>
  <si>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</si>
  <si>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</si>
  <si>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</si>
  <si>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</si>
  <si>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</si>
  <si>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</si>
  <si>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</si>
  <si>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</si>
  <si>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</si>
  <si>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</si>
  <si>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</si>
  <si>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</si>
  <si>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</si>
  <si>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</si>
  <si>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</si>
  <si>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</si>
  <si>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</si>
  <si>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</si>
  <si>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</si>
  <si>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</si>
  <si>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</si>
  <si>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</si>
  <si>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</si>
  <si>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</si>
  <si>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</si>
  <si>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</si>
  <si>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</si>
  <si>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</si>
  <si>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</si>
  <si>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</si>
  <si>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</si>
  <si>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</si>
  <si>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</si>
  <si>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</si>
  <si>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</si>
  <si>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</si>
  <si>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</si>
  <si>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</si>
  <si>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</si>
  <si>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</si>
  <si>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</si>
  <si>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</si>
  <si>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</si>
  <si>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</si>
  <si>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</si>
  <si>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</si>
  <si>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</si>
  <si>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</si>
  <si>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</si>
  <si>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</si>
  <si>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</si>
  <si>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</si>
  <si>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</si>
  <si>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</si>
  <si>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</si>
  <si>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</si>
  <si>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</si>
  <si>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</si>
  <si>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</si>
  <si>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</si>
  <si>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</si>
  <si>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</si>
  <si>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</si>
  <si>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</si>
  <si>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</si>
  <si>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</si>
  <si>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</si>
  <si>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</si>
  <si>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</si>
  <si>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</si>
  <si>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</si>
  <si>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</si>
  <si>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</si>
  <si>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</si>
  <si>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</si>
  <si>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</si>
  <si>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</si>
  <si>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</si>
  <si>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</si>
  <si>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</si>
  <si>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</si>
  <si>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</si>
  <si>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</si>
  <si>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</si>
  <si>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</si>
  <si>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</si>
  <si>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</si>
  <si>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</si>
  <si>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</si>
  <si>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</si>
  <si>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</si>
  <si>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</si>
  <si>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</si>
  <si>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</si>
  <si>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</si>
  <si>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</si>
  <si>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</si>
  <si>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</si>
  <si>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</si>
  <si>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</si>
  <si>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</si>
  <si>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</si>
  <si>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</si>
  <si>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</si>
  <si>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</si>
  <si>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</si>
  <si>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</si>
  <si>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</si>
  <si>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</si>
  <si>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</si>
  <si>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</si>
  <si>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</si>
  <si>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</si>
  <si>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</si>
  <si>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</si>
  <si>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</si>
  <si>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</si>
  <si>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</si>
  <si>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</si>
  <si>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</si>
  <si>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</si>
  <si>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</si>
  <si>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</si>
  <si>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</si>
  <si>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</si>
  <si>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</si>
  <si>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</si>
  <si>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</si>
  <si>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</si>
  <si>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</si>
  <si>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</si>
  <si>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</si>
  <si>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</si>
  <si>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</si>
  <si>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</si>
  <si>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</si>
  <si>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</si>
  <si>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</si>
  <si>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</si>
  <si>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</si>
  <si>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</si>
  <si>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</si>
  <si>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</si>
  <si>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</si>
  <si>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</si>
  <si>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</si>
  <si>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</si>
  <si>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</si>
  <si>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</si>
  <si>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</si>
  <si>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</si>
  <si>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</si>
  <si>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</si>
  <si>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</si>
  <si>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</si>
  <si>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</si>
  <si>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</si>
  <si>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</si>
  <si>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</si>
  <si>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</si>
  <si>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</si>
  <si>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</si>
  <si>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</si>
  <si>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</si>
  <si>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</si>
  <si>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</si>
  <si>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</si>
  <si>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</si>
  <si>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</si>
  <si>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</si>
  <si>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</si>
  <si>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</si>
  <si>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</si>
  <si>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</si>
  <si>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</si>
  <si>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</si>
  <si>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</si>
  <si>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</si>
  <si>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</si>
  <si>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</si>
  <si>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</si>
  <si>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</si>
  <si>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</si>
  <si>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</si>
  <si>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</si>
  <si>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</si>
  <si>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</si>
  <si>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</si>
  <si>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</si>
  <si>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</si>
  <si>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</si>
  <si>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</si>
  <si>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</si>
  <si>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</si>
  <si>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</si>
  <si>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</si>
  <si>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</si>
  <si>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</si>
  <si>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</si>
  <si>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</si>
  <si>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</si>
  <si>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</si>
  <si>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</si>
  <si>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</si>
  <si>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</si>
  <si>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</si>
  <si>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</si>
  <si>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</si>
  <si>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</si>
  <si>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</si>
  <si>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</si>
  <si>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</si>
  <si>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</si>
  <si>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</si>
  <si>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</si>
  <si>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</si>
  <si>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</si>
  <si>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</si>
  <si>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</si>
  <si>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</si>
  <si>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</si>
  <si>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</si>
  <si>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</si>
  <si>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</si>
  <si>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</si>
  <si>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</si>
  <si>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</si>
  <si>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</si>
  <si>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</si>
  <si>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</si>
  <si>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</si>
  <si>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</si>
  <si>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</si>
  <si>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</si>
  <si>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</si>
  <si>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</si>
  <si>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</si>
  <si>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</si>
  <si>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</si>
  <si>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</si>
  <si>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</si>
  <si>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</si>
  <si>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</si>
  <si>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</si>
  <si>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</si>
  <si>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</si>
  <si>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</si>
  <si>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</si>
  <si>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</si>
  <si>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</si>
  <si>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</si>
  <si>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</si>
  <si>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</si>
  <si>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</si>
  <si>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</si>
  <si>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</si>
  <si>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</si>
  <si>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</si>
  <si>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</si>
  <si>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</si>
  <si>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</si>
  <si>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</si>
  <si>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</si>
  <si>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</si>
  <si>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</si>
  <si>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</si>
  <si>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</si>
  <si>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</si>
  <si>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</si>
  <si>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</si>
  <si>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</si>
  <si>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</si>
  <si>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</si>
  <si>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</si>
  <si>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</si>
  <si>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</si>
  <si>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</si>
  <si>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</si>
  <si>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</si>
  <si>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</si>
  <si>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</si>
  <si>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</si>
  <si>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</si>
  <si>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</si>
  <si>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</si>
  <si>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</si>
  <si>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</si>
  <si>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</si>
  <si>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</si>
  <si>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</si>
  <si>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</si>
  <si>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</si>
  <si>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</si>
  <si>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</si>
  <si>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</si>
  <si>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</si>
  <si>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</si>
  <si>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</si>
  <si>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</si>
  <si>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</si>
  <si>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</si>
  <si>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</si>
  <si>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</si>
  <si>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</si>
  <si>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</si>
  <si>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</si>
  <si>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</si>
  <si>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</si>
  <si>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</si>
  <si>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</si>
  <si>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</si>
  <si>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</si>
  <si>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</si>
  <si>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</si>
  <si>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</si>
  <si>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</si>
  <si>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</si>
  <si>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</si>
  <si>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</si>
  <si>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</si>
  <si>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</si>
  <si>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</si>
  <si>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</si>
  <si>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</si>
  <si>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</si>
  <si>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</si>
  <si>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</si>
  <si>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</si>
  <si>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</si>
  <si>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</si>
  <si>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</si>
  <si>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</si>
  <si>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</si>
  <si>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</si>
  <si>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</si>
  <si>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</si>
  <si>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</si>
  <si>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</si>
  <si>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</si>
  <si>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</si>
  <si>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</si>
  <si>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</si>
  <si>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</si>
  <si>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</si>
  <si>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</si>
  <si>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</si>
  <si>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</si>
  <si>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</si>
  <si>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</si>
  <si>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</si>
  <si>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</si>
  <si>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</si>
  <si>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</si>
  <si>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</si>
  <si>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</si>
  <si>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</si>
  <si>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</si>
  <si>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</si>
  <si>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</si>
  <si>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</si>
  <si>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</si>
  <si>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</si>
  <si>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</si>
  <si>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</si>
  <si>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</si>
  <si>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</si>
  <si>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</si>
  <si>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</si>
  <si>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</si>
  <si>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</si>
  <si>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</si>
  <si>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</si>
  <si>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</si>
  <si>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</si>
  <si>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</si>
  <si>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</si>
  <si>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</si>
  <si>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</si>
  <si>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</si>
  <si>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</si>
  <si>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</si>
  <si>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</si>
  <si>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</si>
  <si>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</si>
  <si>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</si>
  <si>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</si>
  <si>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</si>
  <si>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</si>
  <si>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</si>
  <si>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</si>
  <si>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</si>
  <si>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</si>
  <si>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</si>
  <si>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</si>
  <si>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</si>
  <si>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</si>
  <si>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</si>
  <si>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</si>
  <si>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</si>
  <si>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</si>
  <si>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</si>
  <si>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</si>
  <si>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</si>
  <si>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</si>
  <si>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</si>
  <si>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</si>
  <si>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</si>
  <si>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</si>
  <si>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</si>
  <si>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</si>
  <si>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</si>
  <si>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</si>
  <si>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</si>
  <si>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</si>
  <si>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</si>
  <si>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</si>
  <si>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</si>
  <si>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</si>
  <si>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</si>
  <si>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</si>
  <si>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</si>
  <si>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</si>
  <si>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</si>
  <si>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</si>
  <si>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</si>
  <si>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</si>
  <si>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</si>
  <si>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</si>
  <si>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</si>
  <si>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</si>
  <si>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</si>
  <si>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</si>
  <si>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</si>
  <si>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</si>
  <si>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</si>
  <si>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</si>
  <si>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</si>
  <si>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</si>
  <si>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</si>
  <si>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</si>
  <si>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</si>
  <si>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</si>
  <si>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</si>
  <si>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</si>
  <si>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</si>
  <si>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</si>
  <si>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</si>
  <si>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</si>
  <si>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</si>
  <si>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</si>
  <si>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</si>
  <si>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</si>
  <si>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</si>
  <si>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</si>
  <si>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</si>
  <si>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</si>
  <si>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</si>
  <si>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</si>
  <si>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</si>
  <si>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</si>
  <si>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</si>
  <si>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</si>
  <si>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</si>
  <si>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</si>
  <si>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</si>
  <si>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</si>
  <si>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</si>
  <si>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</si>
  <si>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</si>
  <si>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</si>
  <si>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</si>
  <si>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</si>
  <si>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</si>
  <si>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</si>
  <si>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</si>
  <si>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</si>
  <si>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</si>
  <si>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</si>
  <si>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</si>
  <si>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</si>
  <si>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</si>
  <si>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</si>
  <si>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</si>
  <si>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</si>
  <si>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</si>
  <si>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</si>
  <si>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</si>
  <si>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</si>
  <si>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</si>
  <si>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</si>
  <si>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</si>
  <si>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</si>
  <si>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</si>
  <si>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</si>
  <si>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</si>
  <si>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</si>
  <si>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</si>
  <si>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</si>
  <si>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</si>
  <si>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</si>
  <si>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</si>
  <si>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</si>
  <si>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</si>
  <si>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</si>
  <si>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</si>
  <si>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</si>
  <si>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</si>
  <si>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</si>
  <si>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</si>
  <si>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</si>
  <si>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</si>
  <si>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</si>
  <si>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</si>
  <si>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</si>
  <si>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</si>
  <si>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</si>
  <si>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</si>
  <si>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</si>
  <si>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</si>
  <si>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</si>
  <si>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</si>
  <si>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</si>
  <si>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</si>
  <si>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</si>
  <si>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</si>
  <si>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</si>
  <si>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</si>
  <si>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</si>
  <si>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</si>
  <si>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</si>
  <si>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</si>
  <si>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</si>
  <si>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</si>
  <si>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</si>
  <si>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</si>
  <si>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</si>
  <si>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</si>
  <si>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</si>
  <si>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</si>
  <si>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</si>
  <si>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</si>
  <si>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</si>
  <si>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</si>
  <si>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</si>
  <si>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</si>
  <si>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</si>
  <si>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</si>
  <si>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</si>
  <si>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</si>
  <si>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</si>
  <si>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</si>
  <si>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</si>
  <si>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</si>
  <si>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</si>
  <si>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</si>
  <si>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</si>
  <si>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</si>
  <si>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</si>
  <si>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</si>
  <si>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</si>
  <si>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</si>
  <si>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</si>
  <si>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</si>
  <si>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</si>
  <si>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</si>
  <si>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</si>
  <si>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</si>
  <si>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</si>
  <si>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</si>
  <si>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</si>
  <si>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</si>
  <si>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</si>
  <si>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</si>
  <si>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</si>
  <si>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</si>
  <si>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</si>
  <si>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</si>
  <si>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</si>
  <si>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</si>
  <si>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</si>
  <si>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</si>
  <si>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</si>
  <si>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</si>
  <si>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</si>
  <si>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</si>
  <si>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</si>
  <si>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</si>
  <si>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</si>
  <si>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</si>
  <si>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</si>
  <si>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</si>
  <si>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</si>
  <si>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</si>
  <si>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</si>
  <si>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</si>
  <si>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</si>
  <si>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</si>
  <si>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</si>
  <si>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</si>
  <si>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</si>
  <si>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</si>
  <si>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</si>
  <si>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</si>
  <si>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</si>
  <si>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</si>
  <si>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</si>
  <si>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</si>
  <si>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</si>
  <si>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</si>
  <si>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</si>
  <si>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</si>
  <si>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</si>
  <si>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</si>
  <si>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</si>
  <si>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</si>
  <si>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</si>
  <si>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</si>
  <si>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</si>
  <si>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</si>
  <si>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</si>
  <si>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</si>
  <si>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</si>
  <si>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</si>
  <si>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</si>
  <si>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</si>
  <si>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</si>
  <si>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</si>
  <si>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</si>
  <si>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</si>
  <si>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</si>
  <si>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</si>
  <si>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</si>
  <si>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</si>
  <si>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</si>
  <si>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</si>
  <si>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</si>
  <si>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</si>
  <si>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</si>
  <si>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</si>
  <si>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</si>
  <si>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</si>
  <si>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</si>
  <si>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</si>
  <si>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</si>
  <si>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</si>
  <si>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</si>
  <si>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</si>
  <si>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</si>
  <si>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</si>
  <si>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</si>
  <si>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</si>
  <si>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</si>
  <si>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</si>
  <si>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</si>
  <si>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</si>
  <si>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</si>
  <si>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</si>
  <si>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</si>
  <si>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</si>
  <si>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</si>
  <si>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</si>
  <si>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</si>
  <si>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</si>
  <si>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</si>
  <si>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</si>
  <si>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</si>
  <si>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</si>
  <si>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</si>
  <si>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</si>
  <si>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</si>
  <si>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</si>
  <si>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</si>
  <si>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</si>
  <si>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</si>
  <si>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</si>
  <si>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</si>
  <si>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</si>
  <si>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</si>
  <si>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</si>
  <si>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</si>
  <si>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</si>
  <si>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</si>
  <si>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</si>
  <si>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</si>
  <si>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</si>
  <si>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</si>
  <si>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</si>
  <si>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</si>
  <si>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</si>
  <si>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</si>
  <si>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</si>
  <si>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</si>
  <si>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</si>
  <si>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</si>
  <si>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</si>
  <si>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</si>
  <si>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</si>
  <si>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</si>
  <si>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</si>
  <si>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</si>
  <si>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</si>
  <si>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</si>
  <si>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</si>
  <si>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</si>
  <si>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</si>
  <si>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</si>
  <si>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</si>
  <si>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</si>
  <si>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</si>
  <si>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</si>
  <si>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</si>
  <si>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</si>
  <si>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</si>
  <si>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</si>
  <si>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</si>
  <si>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</si>
  <si>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</si>
  <si>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</si>
  <si>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</si>
  <si>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</si>
  <si>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</si>
  <si>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</si>
  <si>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</si>
  <si>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</si>
  <si>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</si>
  <si>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</si>
  <si>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</si>
  <si>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</si>
  <si>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</si>
  <si>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</si>
  <si>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</si>
  <si>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</si>
  <si>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</si>
  <si>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</si>
  <si>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</si>
  <si>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</si>
  <si>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</si>
  <si>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</si>
  <si>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</si>
  <si>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</si>
  <si>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</si>
  <si>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</si>
  <si>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</si>
  <si>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</si>
  <si>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</si>
  <si>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</si>
  <si>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</si>
  <si>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</si>
  <si>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</si>
  <si>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</si>
  <si>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</si>
  <si>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</si>
  <si>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</si>
  <si>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</si>
  <si>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</si>
  <si>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</si>
  <si>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</si>
  <si>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</si>
  <si>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</si>
  <si>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</si>
  <si>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</si>
  <si>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</si>
  <si>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</si>
  <si>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</si>
  <si>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</si>
  <si>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</si>
  <si>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</si>
  <si>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</si>
  <si>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</si>
  <si>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</si>
  <si>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</si>
  <si>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</si>
  <si>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</si>
  <si>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</si>
  <si>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</si>
  <si>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</si>
  <si>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</si>
  <si>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</si>
  <si>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</si>
  <si>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</si>
  <si>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</si>
  <si>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</si>
  <si>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</si>
  <si>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</si>
  <si>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</si>
  <si>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</si>
  <si>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</si>
  <si>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</si>
  <si>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</si>
  <si>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</si>
  <si>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</si>
  <si>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</si>
  <si>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</si>
  <si>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</si>
  <si>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</si>
  <si>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</si>
  <si>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</si>
  <si>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</si>
  <si>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</si>
  <si>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</si>
  <si>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</si>
  <si>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</si>
  <si>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</si>
  <si>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</si>
  <si>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</si>
  <si>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</si>
  <si>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</si>
  <si>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</si>
  <si>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</si>
  <si>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</si>
  <si>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</si>
  <si>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</si>
  <si>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</si>
  <si>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</si>
  <si>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</si>
  <si>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</si>
  <si>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</si>
  <si>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</si>
  <si>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</si>
  <si>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</si>
  <si>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</si>
  <si>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</si>
  <si>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</si>
  <si>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</si>
  <si>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</si>
  <si>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</si>
  <si>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</si>
  <si>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</si>
  <si>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</si>
  <si>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</si>
  <si>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</si>
  <si>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</si>
  <si>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</si>
  <si>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</si>
  <si>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</si>
  <si>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</si>
  <si>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</si>
  <si>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</si>
  <si>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</si>
  <si>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</si>
  <si>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</si>
  <si>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</si>
  <si>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</si>
  <si>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</si>
  <si>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</si>
  <si>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</si>
  <si>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</si>
  <si>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</si>
  <si>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</si>
  <si>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</si>
  <si>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</si>
  <si>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</si>
  <si>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</si>
  <si>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</si>
  <si>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</si>
  <si>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</si>
  <si>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</si>
  <si>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</si>
  <si>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</si>
  <si>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</si>
  <si>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</si>
  <si>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</si>
  <si>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</si>
  <si>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</si>
  <si>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</si>
  <si>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</si>
  <si>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</si>
  <si>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</si>
  <si>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</si>
  <si>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</si>
  <si>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</si>
  <si>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</si>
  <si>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</si>
  <si>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</si>
  <si>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</si>
  <si>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</si>
  <si>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</si>
  <si>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</si>
  <si>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</si>
  <si>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</si>
  <si>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</si>
  <si>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</si>
  <si>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</si>
  <si>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</si>
  <si>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</si>
  <si>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</si>
  <si>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</si>
  <si>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</si>
  <si>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</si>
  <si>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</si>
  <si>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</si>
  <si>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</si>
  <si>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</si>
  <si>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</si>
  <si>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</si>
  <si>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</si>
  <si>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</si>
  <si>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</si>
  <si>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</si>
  <si>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</si>
  <si>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</si>
  <si>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</si>
  <si>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</si>
  <si>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</si>
  <si>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</si>
  <si>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</si>
  <si>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</si>
  <si>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</si>
  <si>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</si>
  <si>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</si>
  <si>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</si>
  <si>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</si>
  <si>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</si>
  <si>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</si>
  <si>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</si>
  <si>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</si>
  <si>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</si>
  <si>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</si>
  <si>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</si>
  <si>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</si>
  <si>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</si>
  <si>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</si>
  <si>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</si>
  <si>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</si>
  <si>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</si>
  <si>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</si>
  <si>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</si>
  <si>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</si>
  <si>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</si>
  <si>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</si>
  <si>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</si>
  <si>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</si>
  <si>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</si>
  <si>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</si>
  <si>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</si>
  <si>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</si>
  <si>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</si>
  <si>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</si>
  <si>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</si>
  <si>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</si>
  <si>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</si>
  <si>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</si>
  <si>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</si>
  <si>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</si>
  <si>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</si>
  <si>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</si>
  <si>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</si>
  <si>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</si>
  <si>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</si>
  <si>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</si>
  <si>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</si>
  <si>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</si>
  <si>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</si>
  <si>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</si>
  <si>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</si>
  <si>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</si>
  <si>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</si>
  <si>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</si>
  <si>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</si>
  <si>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</si>
  <si>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</si>
  <si>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</si>
  <si>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</si>
  <si>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</si>
  <si>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</si>
  <si>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</si>
  <si>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</si>
  <si>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</si>
  <si>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</si>
  <si>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</si>
  <si>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</si>
  <si>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</si>
  <si>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</si>
  <si>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</si>
  <si>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</si>
  <si>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</si>
  <si>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</si>
  <si>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</si>
  <si>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</si>
  <si>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</si>
  <si>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</si>
  <si>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</si>
  <si>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</si>
  <si>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</si>
  <si>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</si>
  <si>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</si>
  <si>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</si>
  <si>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</si>
  <si>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</si>
  <si>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</si>
  <si>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</si>
  <si>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</si>
  <si>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</si>
  <si>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</si>
  <si>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</si>
  <si>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</si>
  <si>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</si>
  <si>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</si>
  <si>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</si>
  <si>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</si>
  <si>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</si>
  <si>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</si>
  <si>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</si>
  <si>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</si>
  <si>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</si>
  <si>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</si>
  <si>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</si>
  <si>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</si>
  <si>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</si>
  <si>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</si>
  <si>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</si>
  <si>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</si>
  <si>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</si>
  <si>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</si>
  <si>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</si>
  <si>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</si>
  <si>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</si>
  <si>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</si>
  <si>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</si>
  <si>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</si>
  <si>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</si>
  <si>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</si>
  <si>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</si>
  <si>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</si>
  <si>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</si>
  <si>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</si>
  <si>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</si>
  <si>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</si>
  <si>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</si>
  <si>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</si>
  <si>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</si>
  <si>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</si>
  <si>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</si>
  <si>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</si>
  <si>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</si>
  <si>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</si>
  <si>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</si>
  <si>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</si>
  <si>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</si>
  <si>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</si>
  <si>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</si>
  <si>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</si>
  <si>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</si>
  <si>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</si>
  <si>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</si>
  <si>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</si>
  <si>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</si>
  <si>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</si>
  <si>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</si>
  <si>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</si>
  <si>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</si>
  <si>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</si>
  <si>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</si>
  <si>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</si>
  <si>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</si>
  <si>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</si>
  <si>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</si>
  <si>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</si>
  <si>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</si>
  <si>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</si>
  <si>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</si>
  <si>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</si>
  <si>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</si>
  <si>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</si>
  <si>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</si>
  <si>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</si>
  <si>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</si>
  <si>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</si>
  <si>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</si>
  <si>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</si>
  <si>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</si>
  <si>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</si>
  <si>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</si>
  <si>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</si>
  <si>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</si>
  <si>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</si>
  <si>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</si>
  <si>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</si>
  <si>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</si>
  <si>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</si>
  <si>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</si>
  <si>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</si>
  <si>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</si>
  <si>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</si>
  <si>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</si>
  <si>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</si>
  <si>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</si>
  <si>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</si>
  <si>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</si>
  <si>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</si>
  <si>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</si>
  <si>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</si>
  <si>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</si>
  <si>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</si>
  <si>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</si>
  <si>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</si>
  <si>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</si>
  <si>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</si>
  <si>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</si>
  <si>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</si>
  <si>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</si>
  <si>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</si>
  <si>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</si>
  <si>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</si>
  <si>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</si>
  <si>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</si>
  <si>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</si>
  <si>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</si>
  <si>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</si>
  <si>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</si>
  <si>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</si>
  <si>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</si>
  <si>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</si>
  <si>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</si>
  <si>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</si>
  <si>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</si>
  <si>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</si>
  <si>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</si>
  <si>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</si>
  <si>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</si>
  <si>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</si>
  <si>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</si>
  <si>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</si>
  <si>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</si>
  <si>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</si>
  <si>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</si>
  <si>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</si>
  <si>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</si>
  <si>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</si>
  <si>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</si>
  <si>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</si>
  <si>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</si>
  <si>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</si>
  <si>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</si>
  <si>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</si>
  <si>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</si>
  <si>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</si>
  <si>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</si>
  <si>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</si>
  <si>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</si>
  <si>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</si>
  <si>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</si>
  <si>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</si>
  <si>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</si>
  <si>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</si>
  <si>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</si>
  <si>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</si>
  <si>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</si>
  <si>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</si>
  <si>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</si>
  <si>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</si>
  <si>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</si>
  <si>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</si>
  <si>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</si>
  <si>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</si>
  <si>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</si>
  <si>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</si>
  <si>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</si>
  <si>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</si>
  <si>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</si>
  <si>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</si>
  <si>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</si>
  <si>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</si>
  <si>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</si>
  <si>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</si>
  <si>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</si>
  <si>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</si>
  <si>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</si>
  <si>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</si>
  <si>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</si>
  <si>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</si>
  <si>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</si>
  <si>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</si>
  <si>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</si>
  <si>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</si>
  <si>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</si>
  <si>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</si>
  <si>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</si>
  <si>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</si>
  <si>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</si>
  <si>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</si>
  <si>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</si>
  <si>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</si>
  <si>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</si>
  <si>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</si>
  <si>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</si>
  <si>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</si>
  <si>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</si>
  <si>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</si>
  <si>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</si>
  <si>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</si>
  <si>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</si>
  <si>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</si>
  <si>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</si>
  <si>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</si>
  <si>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</si>
  <si>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</si>
  <si>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</si>
  <si>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</si>
  <si>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</si>
  <si>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</si>
  <si>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</si>
  <si>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</si>
  <si>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</si>
  <si>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</si>
  <si>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</si>
  <si>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</si>
  <si>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</si>
  <si>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</si>
  <si>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</si>
  <si>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</si>
  <si>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</si>
  <si>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</si>
  <si>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</si>
  <si>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</si>
  <si>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</si>
  <si>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</si>
  <si>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</si>
  <si>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</si>
  <si>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</si>
  <si>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</si>
  <si>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</si>
  <si>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</si>
  <si>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</si>
  <si>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</si>
  <si>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</si>
  <si>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</si>
  <si>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</si>
  <si>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</si>
  <si>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</si>
  <si>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</si>
  <si>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</si>
  <si>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</si>
  <si>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</si>
  <si>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</si>
  <si>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</si>
  <si>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</si>
  <si>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</si>
  <si>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</si>
  <si>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</si>
  <si>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</si>
  <si>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</si>
  <si>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</si>
  <si>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</si>
  <si>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</si>
  <si>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</si>
  <si>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</si>
  <si>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</si>
  <si>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</si>
  <si>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</si>
  <si>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</si>
  <si>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</si>
  <si>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</si>
  <si>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</si>
  <si>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</si>
  <si>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</si>
  <si>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</si>
  <si>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</si>
  <si>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</si>
  <si>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</si>
  <si>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</si>
  <si>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</si>
  <si>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</si>
  <si>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</si>
  <si>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</si>
  <si>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</si>
  <si>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</si>
  <si>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</si>
  <si>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</si>
  <si>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</si>
  <si>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</si>
  <si>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</si>
  <si>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</si>
  <si>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</si>
  <si>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</si>
  <si>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</si>
  <si>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</si>
  <si>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</si>
  <si>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</si>
  <si>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</si>
  <si>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</si>
  <si>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</si>
  <si>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</si>
  <si>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</si>
  <si>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</si>
  <si>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</si>
  <si>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</si>
  <si>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</si>
  <si>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</si>
  <si>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</si>
  <si>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</si>
  <si>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</si>
  <si>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</si>
  <si>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</si>
  <si>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</si>
  <si>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</si>
  <si>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</si>
  <si>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</si>
  <si>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</si>
  <si>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</si>
  <si>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</si>
  <si>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</si>
  <si>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</si>
  <si>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</si>
  <si>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</si>
  <si>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</si>
  <si>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</si>
  <si>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</si>
  <si>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</si>
  <si>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</si>
  <si>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</si>
  <si>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</si>
  <si>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</si>
  <si>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</si>
  <si>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</si>
  <si>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</si>
  <si>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</si>
  <si>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</si>
  <si>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</si>
  <si>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</si>
  <si>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</si>
  <si>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</si>
  <si>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</si>
  <si>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</si>
  <si>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</si>
  <si>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</si>
  <si>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</si>
  <si>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</si>
  <si>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</si>
  <si>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</si>
  <si>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</si>
  <si>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</si>
  <si>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</si>
  <si>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</si>
  <si>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</si>
  <si>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</si>
  <si>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</si>
  <si>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</si>
  <si>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</si>
  <si>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</si>
  <si>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</si>
  <si>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</si>
  <si>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</si>
  <si>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</si>
  <si>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</si>
  <si>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</si>
  <si>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</si>
  <si>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</si>
  <si>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</si>
  <si>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</si>
  <si>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</si>
  <si>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</si>
  <si>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</si>
  <si>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</si>
  <si>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</si>
  <si>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</si>
  <si>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</si>
  <si>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</si>
  <si>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</si>
  <si>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</si>
  <si>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</si>
  <si>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</si>
  <si>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</si>
  <si>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</si>
  <si>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</si>
  <si>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</si>
  <si>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</si>
  <si>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</si>
  <si>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</si>
  <si>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</si>
  <si>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</si>
  <si>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</si>
  <si>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</si>
  <si>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</si>
  <si>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</si>
  <si>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</si>
  <si>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</si>
  <si>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</si>
  <si>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</si>
  <si>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</si>
  <si>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</si>
  <si>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</si>
  <si>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</si>
  <si>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</si>
  <si>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</si>
  <si>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</si>
  <si>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</si>
  <si>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</si>
  <si>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</si>
  <si>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</si>
  <si>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</si>
  <si>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</si>
  <si>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</si>
  <si>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</si>
  <si>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</si>
  <si>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</si>
  <si>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</si>
  <si>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</si>
  <si>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</si>
  <si>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</si>
  <si>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</si>
  <si>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</si>
  <si>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</si>
  <si>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</si>
  <si>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</si>
  <si>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</si>
  <si>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</si>
  <si>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</si>
  <si>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</si>
  <si>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</si>
  <si>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</si>
  <si>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</si>
  <si>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</si>
  <si>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</si>
  <si>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</si>
  <si>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</si>
  <si>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</si>
  <si>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</si>
  <si>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</si>
  <si>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</si>
  <si>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</si>
  <si>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</si>
  <si>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</si>
  <si>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</si>
  <si>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</si>
  <si>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</si>
  <si>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</si>
  <si>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</si>
  <si>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</si>
  <si>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</si>
  <si>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</si>
  <si>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</si>
  <si>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</si>
  <si>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</si>
  <si>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</si>
  <si>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</si>
  <si>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</si>
  <si>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</si>
  <si>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</si>
  <si>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</si>
  <si>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</si>
  <si>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</si>
  <si>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</si>
  <si>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</si>
  <si>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</si>
  <si>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</si>
  <si>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</si>
  <si>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</si>
  <si>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</si>
  <si>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</si>
  <si>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</si>
  <si>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</si>
  <si>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</si>
  <si>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</si>
  <si>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</si>
  <si>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</si>
  <si>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</si>
  <si>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</si>
  <si>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</si>
  <si>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</si>
  <si>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</si>
  <si>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</si>
  <si>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</si>
  <si>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</si>
  <si>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</si>
  <si>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</si>
  <si>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</si>
  <si>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</si>
  <si>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</si>
  <si>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</si>
  <si>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</si>
  <si>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</si>
  <si>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</si>
  <si>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</si>
  <si>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</si>
  <si>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</si>
  <si>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</si>
  <si>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</si>
  <si>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</si>
  <si>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</si>
  <si>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</si>
  <si>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</si>
  <si>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</si>
  <si>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</si>
  <si>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</si>
  <si>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</si>
  <si>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</si>
  <si>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</si>
  <si>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</si>
  <si>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</si>
  <si>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</si>
  <si>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</si>
  <si>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</si>
  <si>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</si>
  <si>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</si>
  <si>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</si>
  <si>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</si>
  <si>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</si>
  <si>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</si>
  <si>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</si>
  <si>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</si>
  <si>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</si>
  <si>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</si>
  <si>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</si>
  <si>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</si>
  <si>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</si>
  <si>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</si>
  <si>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</si>
  <si>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</si>
  <si>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</si>
  <si>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</si>
  <si>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</si>
  <si>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</si>
  <si>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</si>
  <si>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</si>
  <si>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</si>
  <si>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</si>
  <si>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</si>
  <si>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</si>
  <si>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</si>
  <si>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</si>
  <si>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</si>
  <si>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</si>
  <si>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</si>
  <si>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</si>
  <si>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</si>
  <si>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</si>
  <si>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</si>
  <si>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</si>
  <si>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</si>
  <si>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</si>
  <si>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</si>
  <si>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</si>
  <si>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</si>
  <si>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</si>
  <si>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</si>
  <si>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</si>
  <si>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</si>
  <si>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</si>
  <si>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</si>
  <si>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</si>
  <si>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</si>
  <si>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</si>
  <si>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</si>
  <si>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</si>
  <si>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</si>
  <si>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</si>
  <si>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</si>
  <si>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</si>
  <si>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</si>
  <si>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</si>
  <si>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</si>
  <si>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</si>
  <si>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</si>
  <si>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</si>
  <si>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</si>
  <si>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</si>
  <si>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</si>
  <si>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</si>
  <si>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</si>
  <si>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</si>
  <si>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</si>
  <si>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</si>
  <si>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</si>
  <si>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</si>
  <si>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</si>
  <si>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</si>
  <si>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</si>
  <si>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</si>
  <si>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</si>
  <si>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</si>
  <si>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</si>
  <si>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</si>
  <si>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</si>
  <si>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</si>
  <si>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</si>
  <si>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</si>
  <si>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</si>
  <si>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</si>
  <si>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</si>
  <si>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</si>
  <si>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</si>
  <si>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</si>
  <si>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</si>
  <si>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</si>
  <si>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</si>
  <si>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</si>
  <si>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</si>
  <si>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</si>
  <si>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</si>
  <si>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</si>
  <si>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</si>
  <si>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</si>
  <si>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</si>
  <si>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</si>
  <si>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</si>
  <si>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</si>
  <si>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</si>
  <si>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</si>
  <si>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</si>
  <si>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</si>
  <si>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</si>
  <si>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</si>
  <si>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</si>
  <si>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</si>
  <si>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</si>
  <si>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</si>
  <si>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</si>
  <si>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</si>
  <si>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</si>
  <si>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</si>
  <si>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</si>
  <si>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</si>
  <si>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</si>
  <si>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</si>
  <si>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</si>
  <si>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</si>
  <si>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</si>
  <si>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</si>
  <si>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</si>
  <si>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</si>
  <si>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</si>
  <si>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</si>
  <si>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</si>
  <si>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</si>
  <si>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</si>
  <si>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</si>
  <si>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</si>
  <si>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</si>
  <si>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</si>
  <si>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</si>
  <si>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</si>
  <si>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</si>
  <si>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</si>
  <si>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</si>
  <si>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</si>
  <si>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</si>
  <si>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</si>
  <si>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</si>
  <si>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</si>
  <si>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</si>
  <si>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</si>
  <si>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</si>
  <si>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</si>
  <si>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</si>
  <si>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</si>
  <si>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</si>
  <si>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</si>
  <si>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</si>
  <si>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</si>
  <si>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</si>
  <si>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</si>
  <si>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</si>
  <si>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</si>
  <si>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</si>
  <si>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</si>
  <si>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</si>
  <si>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</si>
  <si>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</si>
  <si>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</si>
  <si>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</si>
  <si>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</si>
  <si>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</si>
  <si>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</si>
  <si>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</si>
  <si>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</si>
  <si>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</si>
  <si>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</si>
  <si>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</si>
  <si>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</si>
  <si>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</si>
  <si>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</si>
  <si>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</si>
  <si>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</si>
  <si>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</si>
  <si>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</si>
  <si>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</si>
  <si>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</si>
  <si>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</si>
  <si>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</si>
  <si>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</si>
  <si>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</si>
  <si>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</si>
  <si>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</si>
  <si>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</si>
  <si>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</si>
  <si>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</si>
  <si>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</si>
  <si>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</si>
  <si>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</si>
  <si>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</si>
  <si>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</si>
  <si>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</si>
  <si>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</si>
  <si>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</si>
  <si>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</si>
  <si>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</si>
  <si>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</si>
  <si>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</si>
  <si>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</si>
  <si>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</si>
  <si>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</si>
  <si>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</si>
  <si>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</si>
  <si>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</si>
  <si>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</si>
  <si>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</si>
  <si>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</si>
  <si>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</si>
  <si>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</si>
  <si>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</si>
  <si>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</si>
  <si>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</si>
  <si>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</si>
  <si>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</si>
  <si>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</si>
  <si>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</si>
  <si>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</si>
  <si>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</si>
  <si>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</si>
  <si>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</si>
  <si>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</si>
  <si>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</si>
  <si>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</si>
  <si>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</si>
  <si>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</si>
  <si>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</si>
  <si>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</si>
  <si>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</si>
  <si>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</si>
  <si>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</si>
  <si>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</si>
  <si>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</si>
  <si>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</si>
  <si>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</si>
  <si>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</si>
  <si>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</si>
  <si>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</si>
  <si>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</si>
  <si>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</si>
  <si>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</si>
  <si>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</si>
  <si>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</si>
  <si>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</si>
  <si>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</si>
  <si>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</si>
  <si>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</si>
  <si>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</si>
  <si>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</si>
  <si>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</si>
  <si>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</si>
  <si>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</si>
  <si>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</si>
  <si>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</si>
  <si>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</si>
  <si>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</si>
  <si>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</si>
  <si>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</si>
  <si>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</si>
  <si>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</si>
  <si>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</si>
  <si>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</si>
  <si>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</si>
  <si>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</si>
  <si>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</si>
  <si>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</si>
  <si>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</si>
  <si>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</si>
  <si>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</si>
  <si>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</si>
  <si>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</si>
  <si>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</si>
  <si>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</si>
  <si>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</si>
  <si>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</si>
  <si>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</si>
  <si>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</si>
  <si>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</si>
  <si>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</si>
  <si>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</si>
  <si>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</si>
  <si>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</si>
  <si>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</si>
  <si>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</si>
  <si>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</si>
  <si>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</si>
  <si>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</si>
  <si>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</si>
  <si>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</si>
  <si>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</si>
  <si>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</si>
  <si>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</si>
  <si>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</si>
  <si>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</si>
  <si>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</si>
  <si>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</si>
  <si>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</si>
  <si>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</si>
  <si>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</si>
  <si>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</si>
  <si>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</si>
  <si>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</si>
  <si>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</si>
  <si>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</si>
  <si>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</si>
  <si>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</si>
  <si>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</si>
  <si>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</si>
  <si>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</si>
  <si>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</si>
  <si>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</si>
  <si>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</si>
  <si>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</si>
  <si>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</si>
  <si>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</si>
  <si>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</si>
  <si>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</si>
  <si>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</si>
  <si>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</si>
  <si>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</si>
  <si>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</si>
  <si>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</si>
  <si>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</si>
  <si>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</si>
  <si>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</si>
  <si>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</si>
  <si>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</si>
  <si>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</si>
  <si>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</si>
  <si>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</si>
  <si>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</si>
  <si>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</si>
  <si>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</si>
  <si>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</si>
  <si>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</si>
  <si>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</si>
  <si>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</si>
  <si>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</si>
  <si>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</si>
  <si>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</si>
  <si>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</si>
  <si>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</si>
  <si>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</si>
  <si>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</si>
  <si>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</si>
  <si>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</si>
  <si>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</si>
  <si>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</si>
  <si>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</si>
  <si>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</si>
  <si>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</si>
  <si>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</si>
  <si>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</si>
  <si>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</si>
  <si>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</si>
  <si>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</si>
  <si>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</si>
  <si>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</si>
  <si>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</si>
  <si>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</si>
  <si>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</si>
  <si>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</si>
  <si>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</si>
  <si>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</si>
  <si>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</si>
  <si>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</si>
  <si>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</si>
  <si>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</si>
  <si>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</si>
  <si>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</si>
  <si>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</si>
  <si>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</si>
  <si>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</si>
  <si>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</si>
  <si>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</si>
  <si>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</si>
  <si>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</si>
  <si>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</si>
  <si>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</si>
  <si>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</si>
  <si>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</si>
  <si>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</si>
  <si>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</si>
  <si>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</si>
  <si>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</si>
  <si>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</si>
  <si>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</si>
  <si>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</si>
  <si>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</si>
  <si>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</si>
  <si>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</si>
  <si>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</si>
  <si>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</si>
  <si>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</si>
  <si>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</si>
  <si>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</si>
  <si>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</si>
  <si>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</si>
  <si>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</si>
  <si>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</si>
  <si>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</si>
  <si>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</si>
  <si>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</si>
  <si>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</si>
  <si>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</si>
  <si>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</si>
  <si>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</si>
  <si>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</si>
  <si>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</si>
  <si>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</si>
  <si>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</si>
  <si>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</si>
  <si>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</si>
  <si>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</si>
  <si>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</si>
  <si>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</si>
  <si>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</si>
  <si>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</si>
  <si>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</si>
  <si>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</si>
  <si>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</si>
  <si>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</si>
  <si>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</si>
  <si>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</si>
  <si>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</si>
  <si>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</si>
  <si>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</si>
  <si>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</si>
  <si>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</si>
  <si>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</si>
  <si>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</si>
  <si>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</si>
  <si>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</si>
  <si>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</si>
  <si>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</si>
  <si>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</si>
  <si>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</si>
  <si>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</si>
  <si>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</si>
  <si>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</si>
  <si>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</si>
  <si>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</si>
  <si>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</si>
  <si>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</si>
  <si>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</si>
  <si>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</si>
  <si>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</si>
  <si>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</si>
  <si>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</si>
  <si>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</si>
  <si>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</si>
  <si>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</si>
  <si>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</si>
  <si>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</si>
  <si>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</si>
  <si>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</si>
  <si>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</si>
  <si>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</si>
  <si>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</si>
  <si>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</si>
  <si>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</si>
  <si>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</si>
  <si>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</si>
  <si>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</si>
  <si>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</si>
  <si>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</si>
  <si>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</si>
  <si>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</si>
  <si>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</si>
  <si>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</si>
  <si>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</si>
  <si>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</si>
  <si>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</si>
  <si>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</si>
  <si>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</si>
  <si>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</si>
  <si>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</si>
  <si>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</si>
  <si>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</si>
  <si>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</si>
  <si>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</si>
  <si>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</si>
  <si>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</si>
  <si>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</si>
  <si>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</si>
  <si>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</si>
  <si>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</si>
  <si>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</si>
  <si>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</si>
  <si>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</si>
  <si>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</si>
  <si>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</si>
  <si>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</si>
  <si>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</si>
  <si>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</si>
  <si>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</si>
  <si>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</si>
  <si>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</si>
  <si>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</si>
  <si>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</si>
  <si>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</si>
  <si>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</si>
  <si>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</si>
  <si>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</si>
  <si>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</si>
  <si>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</si>
  <si>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</si>
  <si>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</si>
  <si>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</si>
  <si>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</si>
  <si>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</si>
  <si>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</si>
  <si>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</si>
  <si>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</si>
  <si>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</si>
  <si>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</si>
  <si>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</si>
  <si>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</si>
  <si>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</si>
  <si>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</si>
  <si>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</si>
  <si>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</si>
  <si>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</si>
  <si>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</si>
  <si>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</si>
  <si>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</si>
  <si>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</si>
  <si>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</si>
  <si>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</si>
  <si>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</si>
  <si>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</si>
  <si>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</si>
  <si>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</si>
  <si>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</si>
  <si>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</si>
  <si>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</si>
  <si>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</si>
  <si>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</si>
  <si>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</si>
  <si>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</si>
  <si>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</si>
  <si>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</si>
  <si>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</si>
  <si>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</si>
  <si>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</si>
  <si>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</si>
  <si>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</si>
  <si>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</si>
  <si>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</si>
  <si>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</si>
  <si>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</si>
  <si>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</si>
  <si>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</si>
  <si>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</si>
  <si>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</si>
  <si>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</si>
  <si>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</si>
  <si>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</si>
  <si>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</si>
  <si>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</si>
  <si>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</si>
  <si>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</si>
  <si>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</si>
  <si>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</si>
  <si>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</si>
  <si>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</si>
  <si>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</si>
  <si>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</si>
  <si>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</si>
  <si>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</si>
  <si>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</si>
  <si>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</si>
  <si>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</si>
  <si>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</si>
  <si>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</si>
  <si>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</si>
  <si>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</si>
  <si>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</si>
  <si>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</si>
  <si>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</si>
  <si>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</si>
  <si>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</si>
  <si>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</si>
  <si>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</si>
  <si>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</si>
  <si>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</si>
  <si>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</si>
  <si>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</si>
  <si>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</si>
  <si>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</si>
  <si>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</si>
  <si>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</si>
  <si>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</si>
  <si>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</si>
  <si>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</si>
  <si>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</si>
  <si>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</si>
  <si>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</si>
  <si>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</si>
  <si>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</si>
  <si>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</si>
  <si>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</si>
  <si>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</si>
  <si>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</si>
  <si>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</si>
  <si>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</si>
  <si>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</si>
  <si>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</si>
  <si>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</si>
  <si>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</si>
  <si>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</si>
  <si>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</si>
  <si>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</si>
  <si>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</si>
  <si>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</si>
  <si>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</si>
  <si>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</si>
  <si>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</si>
  <si>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</si>
  <si>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</si>
  <si>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</si>
  <si>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</si>
  <si>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</si>
  <si>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</si>
  <si>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</si>
  <si>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</si>
  <si>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</si>
  <si>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</si>
  <si>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</si>
  <si>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</si>
  <si>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</si>
  <si>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</si>
  <si>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</si>
  <si>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</si>
  <si>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</si>
  <si>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</si>
  <si>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</si>
  <si>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</si>
  <si>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</si>
  <si>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</si>
  <si>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</si>
  <si>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</si>
  <si>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</si>
  <si>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</si>
  <si>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</si>
  <si>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</si>
  <si>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</si>
  <si>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</si>
  <si>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</si>
  <si>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</si>
  <si>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</si>
  <si>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</si>
  <si>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</si>
  <si>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</si>
  <si>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</si>
  <si>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</si>
  <si>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</si>
  <si>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</si>
  <si>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</si>
  <si>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</si>
  <si>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</si>
  <si>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</si>
  <si>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</si>
  <si>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</si>
  <si>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</si>
  <si>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</si>
  <si>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</si>
  <si>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</si>
  <si>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</si>
  <si>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</si>
  <si>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</si>
  <si>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</si>
  <si>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</si>
  <si>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</si>
  <si>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</si>
  <si>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</si>
  <si>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</si>
  <si>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</si>
  <si>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</si>
  <si>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</si>
  <si>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</si>
  <si>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</si>
  <si>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</si>
  <si>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</si>
  <si>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</si>
  <si>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</si>
  <si>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</si>
  <si>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</si>
  <si>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</si>
  <si>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</si>
  <si>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</si>
  <si>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</si>
  <si>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</si>
  <si>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</si>
  <si>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</si>
  <si>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</si>
  <si>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</si>
  <si>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</si>
  <si>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</si>
  <si>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</si>
  <si>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</si>
  <si>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</si>
  <si>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</si>
  <si>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</si>
  <si>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</si>
  <si>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</si>
  <si>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</si>
  <si>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</si>
  <si>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</si>
  <si>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</si>
  <si>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</si>
  <si>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</si>
  <si>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</si>
  <si>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</si>
  <si>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</si>
  <si>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</si>
  <si>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</si>
  <si>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</si>
  <si>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</si>
  <si>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</si>
  <si>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</si>
  <si>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</si>
  <si>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</si>
  <si>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</si>
  <si>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</si>
  <si>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</si>
  <si>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</si>
  <si>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</si>
  <si>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</si>
  <si>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</si>
  <si>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</si>
  <si>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</si>
  <si>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</si>
  <si>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</si>
  <si>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</si>
  <si>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</si>
  <si>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</si>
  <si>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</si>
  <si>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</si>
  <si>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</si>
  <si>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</si>
  <si>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</si>
  <si>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</si>
  <si>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</si>
  <si>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</si>
  <si>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</si>
  <si>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</si>
  <si>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</si>
  <si>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</si>
  <si>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</si>
  <si>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</si>
  <si>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</si>
  <si>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</si>
  <si>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</si>
  <si>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</si>
  <si>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</si>
  <si>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</si>
  <si>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</si>
  <si>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</si>
  <si>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</si>
  <si>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</si>
  <si>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</si>
  <si>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</si>
  <si>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</si>
  <si>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</si>
  <si>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</si>
  <si>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</si>
  <si>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</si>
  <si>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</si>
  <si>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</si>
  <si>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</si>
  <si>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</si>
  <si>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</si>
  <si>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</si>
  <si>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</si>
  <si>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</si>
  <si>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</si>
  <si>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</si>
  <si>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</si>
  <si>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</si>
  <si>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</si>
  <si>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</si>
  <si>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</si>
  <si>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</si>
  <si>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</si>
  <si>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</si>
  <si>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</si>
  <si>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</si>
  <si>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</si>
  <si>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</si>
  <si>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</si>
  <si>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</si>
  <si>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</si>
  <si>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</si>
  <si>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</si>
  <si>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</si>
  <si>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</si>
  <si>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</si>
  <si>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</si>
  <si>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</si>
  <si>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</si>
  <si>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</si>
  <si>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</si>
  <si>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</si>
  <si>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</si>
  <si>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</si>
  <si>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</si>
  <si>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</si>
  <si>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</si>
  <si>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</si>
  <si>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</si>
  <si>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</si>
  <si>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</si>
  <si>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</si>
  <si>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</si>
  <si>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</si>
  <si>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</si>
  <si>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</si>
  <si>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</si>
  <si>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</si>
  <si>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</si>
  <si>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</si>
  <si>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</si>
  <si>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</si>
  <si>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</si>
  <si>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</si>
  <si>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</si>
  <si>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</si>
  <si>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</si>
  <si>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</si>
  <si>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</si>
  <si>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</si>
  <si>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</si>
  <si>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</si>
  <si>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</si>
  <si>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</si>
  <si>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</si>
  <si>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</si>
  <si>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</si>
  <si>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</si>
  <si>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</si>
  <si>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</si>
  <si>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</si>
  <si>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</si>
  <si>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</si>
  <si>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</si>
  <si>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</si>
  <si>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</si>
  <si>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</si>
  <si>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</si>
  <si>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</si>
  <si>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</si>
  <si>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</si>
  <si>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</si>
  <si>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</si>
  <si>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</si>
  <si>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</si>
  <si>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</si>
  <si>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</si>
  <si>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</si>
  <si>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</si>
  <si>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</si>
  <si>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</si>
  <si>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</si>
  <si>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</si>
  <si>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</si>
  <si>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</si>
  <si>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</si>
  <si>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</si>
  <si>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</si>
  <si>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</si>
  <si>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</si>
  <si>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</si>
  <si>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</si>
  <si>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</si>
  <si>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</si>
  <si>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</si>
  <si>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</si>
  <si>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</si>
  <si>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</si>
  <si>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</si>
  <si>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</si>
  <si>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</si>
  <si>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</si>
  <si>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</si>
  <si>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</si>
  <si>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</si>
  <si>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</si>
  <si>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</si>
  <si>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</si>
  <si>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</si>
  <si>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</si>
  <si>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</si>
  <si>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</si>
  <si>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</si>
  <si>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</si>
  <si>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</si>
  <si>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</si>
  <si>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</si>
  <si>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</si>
  <si>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</si>
  <si>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</si>
  <si>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</si>
  <si>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</si>
  <si>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</si>
  <si>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</si>
  <si>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</si>
  <si>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</si>
  <si>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</si>
  <si>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</si>
  <si>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</si>
  <si>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</si>
  <si>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</si>
  <si>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</si>
  <si>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</si>
  <si>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</si>
  <si>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</si>
  <si>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</si>
  <si>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</si>
  <si>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</si>
  <si>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</si>
  <si>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</si>
  <si>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</si>
  <si>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</si>
  <si>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</si>
  <si>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</si>
  <si>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</si>
  <si>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</si>
  <si>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</si>
  <si>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</si>
  <si>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</si>
  <si>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</si>
  <si>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</si>
  <si>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</si>
  <si>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</si>
  <si>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</si>
  <si>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</si>
  <si>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</si>
  <si>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</si>
  <si>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</si>
  <si>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</si>
  <si>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</si>
  <si>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</si>
  <si>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</si>
  <si>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</si>
  <si>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</si>
  <si>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</si>
  <si>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</si>
  <si>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</si>
  <si>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</si>
  <si>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</si>
  <si>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</si>
  <si>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</si>
  <si>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</si>
  <si>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</si>
  <si>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</si>
  <si>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</si>
  <si>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</si>
  <si>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</si>
  <si>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</si>
  <si>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</si>
  <si>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</si>
  <si>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</si>
  <si>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</si>
  <si>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</si>
  <si>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</si>
  <si>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</si>
  <si>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</si>
  <si>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</si>
  <si>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</si>
  <si>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</si>
  <si>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</si>
  <si>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</si>
  <si>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</si>
  <si>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</si>
  <si>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</si>
  <si>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</si>
  <si>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</si>
  <si>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</si>
  <si>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</si>
  <si>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</si>
  <si>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</si>
  <si>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</si>
  <si>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</si>
  <si>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</si>
  <si>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</si>
  <si>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</si>
  <si>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</si>
  <si>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</si>
  <si>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</si>
  <si>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</si>
  <si>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</si>
  <si>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</si>
  <si>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</si>
  <si>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</si>
  <si>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</si>
  <si>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</si>
  <si>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</si>
  <si>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</si>
  <si>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</si>
  <si>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</si>
  <si>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</si>
  <si>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</si>
  <si>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</si>
  <si>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</si>
  <si>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</si>
  <si>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</si>
  <si>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</si>
  <si>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</si>
  <si>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</si>
  <si>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</si>
  <si>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</si>
  <si>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</si>
  <si>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</si>
  <si>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</si>
  <si>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</si>
  <si>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</si>
  <si>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</si>
  <si>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</si>
  <si>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</si>
  <si>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</si>
  <si>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</si>
  <si>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</si>
  <si>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</si>
  <si>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</si>
  <si>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</si>
  <si>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</si>
  <si>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</si>
  <si>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</si>
  <si>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</si>
  <si>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</si>
  <si>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</si>
  <si>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</si>
  <si>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</si>
  <si>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</si>
  <si>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</si>
  <si>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</si>
  <si>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</si>
  <si>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</si>
  <si>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</si>
  <si>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</si>
  <si>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</si>
  <si>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</si>
  <si>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</si>
  <si>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</si>
  <si>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</si>
  <si>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</si>
  <si>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</si>
  <si>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</si>
  <si>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</si>
  <si>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</si>
  <si>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</si>
  <si>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</si>
  <si>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</si>
  <si>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</si>
  <si>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</si>
  <si>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</si>
  <si>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</si>
  <si>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</si>
  <si>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</si>
  <si>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</si>
  <si>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</si>
  <si>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</si>
  <si>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</si>
  <si>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</si>
  <si>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</si>
  <si>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</si>
  <si>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</si>
  <si>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</si>
  <si>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</si>
  <si>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</si>
  <si>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</si>
  <si>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</si>
  <si>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</si>
  <si>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</si>
  <si>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</si>
  <si>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</si>
  <si>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</si>
  <si>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</si>
  <si>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</si>
  <si>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</si>
  <si>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</si>
  <si>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</si>
  <si>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</si>
  <si>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</si>
  <si>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</si>
  <si>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</si>
  <si>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</si>
  <si>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</si>
  <si>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</si>
  <si>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</si>
  <si>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</si>
  <si>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</si>
  <si>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</si>
  <si>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</si>
  <si>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</si>
  <si>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</si>
  <si>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</si>
  <si>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</si>
  <si>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</si>
  <si>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</si>
  <si>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</si>
  <si>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</si>
  <si>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</si>
  <si>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</si>
  <si>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</si>
  <si>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</si>
  <si>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</si>
  <si>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</si>
  <si>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</si>
  <si>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</si>
  <si>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</si>
  <si>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</si>
  <si>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</si>
  <si>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</si>
  <si>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</si>
  <si>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</si>
  <si>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</si>
  <si>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</si>
  <si>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</si>
  <si>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</si>
  <si>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</si>
  <si>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</si>
  <si>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</si>
  <si>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</si>
  <si>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</si>
  <si>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</si>
  <si>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</si>
  <si>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</si>
  <si>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</si>
  <si>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</si>
  <si>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</si>
  <si>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</si>
  <si>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</si>
  <si>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</si>
  <si>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</si>
  <si>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</si>
  <si>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</si>
  <si>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</si>
  <si>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</si>
  <si>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</si>
  <si>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</si>
  <si>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</si>
  <si>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</si>
  <si>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</si>
  <si>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</si>
  <si>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</si>
  <si>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</si>
  <si>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</si>
  <si>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</si>
  <si>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</si>
  <si>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</si>
  <si>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</si>
  <si>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</si>
  <si>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</si>
  <si>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</si>
  <si>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</si>
  <si>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</si>
  <si>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</si>
  <si>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</si>
  <si>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</si>
  <si>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</si>
  <si>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</si>
  <si>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</si>
  <si>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</si>
  <si>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</si>
  <si>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</si>
  <si>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</si>
  <si>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</si>
  <si>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</si>
  <si>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</si>
  <si>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</si>
  <si>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</si>
  <si>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</si>
  <si>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</si>
  <si>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</si>
  <si>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</si>
  <si>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</si>
  <si>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</si>
  <si>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</si>
  <si>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</si>
  <si>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</si>
  <si>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</si>
  <si>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</si>
  <si>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</si>
  <si>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</si>
  <si>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</si>
  <si>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</si>
  <si>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</si>
  <si>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</si>
  <si>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</si>
  <si>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</si>
  <si>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</si>
  <si>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</si>
  <si>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</si>
  <si>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</si>
  <si>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</si>
  <si>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</si>
  <si>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</si>
  <si>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</si>
  <si>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</si>
  <si>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</si>
  <si>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</si>
  <si>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</si>
  <si>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</si>
  <si>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</si>
  <si>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</si>
  <si>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</si>
  <si>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</si>
  <si>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</si>
  <si>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</si>
  <si>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</si>
  <si>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</si>
  <si>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</si>
  <si>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</si>
  <si>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</si>
  <si>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</si>
  <si>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</si>
  <si>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</si>
  <si>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</si>
  <si>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</si>
  <si>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</si>
  <si>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</si>
  <si>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</si>
  <si>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</si>
  <si>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</si>
  <si>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</si>
  <si>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</si>
  <si>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</si>
  <si>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</si>
  <si>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</si>
  <si>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</si>
  <si>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</si>
  <si>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</si>
  <si>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</si>
  <si>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</si>
  <si>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</si>
  <si>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</si>
  <si>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</si>
  <si>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</si>
  <si>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</si>
  <si>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</si>
  <si>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</si>
  <si>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</si>
  <si>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</si>
  <si>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</si>
  <si>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</si>
  <si>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</si>
  <si>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</si>
  <si>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</si>
  <si>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</si>
  <si>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</si>
  <si>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</si>
  <si>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</si>
  <si>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</si>
  <si>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</si>
  <si>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</si>
  <si>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</si>
  <si>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</si>
  <si>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</si>
  <si>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</si>
  <si>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</si>
  <si>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</si>
  <si>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</si>
  <si>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</si>
  <si>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</si>
  <si>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</si>
  <si>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</si>
  <si>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</si>
  <si>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</si>
  <si>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</si>
  <si>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</si>
  <si>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</si>
  <si>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</si>
  <si>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</si>
  <si>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</si>
  <si>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</si>
  <si>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</si>
  <si>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</si>
  <si>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</si>
  <si>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</si>
  <si>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</si>
  <si>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</si>
  <si>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</si>
  <si>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</si>
  <si>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</si>
  <si>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</si>
  <si>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</si>
  <si>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</si>
  <si>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</si>
  <si>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</si>
  <si>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</si>
  <si>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</si>
  <si>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</si>
  <si>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</si>
  <si>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</si>
  <si>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</si>
  <si>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</si>
  <si>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</si>
  <si>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</si>
  <si>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</si>
  <si>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</si>
  <si>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</si>
  <si>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</si>
  <si>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</si>
  <si>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</si>
  <si>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</si>
  <si>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</si>
  <si>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</si>
  <si>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</si>
  <si>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</si>
  <si>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</si>
  <si>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</si>
  <si>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</si>
  <si>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</si>
  <si>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</si>
  <si>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</si>
  <si>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</si>
  <si>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</si>
  <si>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</si>
  <si>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</si>
  <si>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</si>
  <si>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</si>
  <si>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</si>
  <si>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</si>
  <si>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</si>
  <si>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</si>
  <si>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</si>
  <si>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</si>
  <si>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</si>
  <si>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</si>
  <si>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</si>
  <si>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</si>
  <si>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</si>
  <si>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</si>
  <si>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</si>
  <si>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</si>
  <si>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</si>
  <si>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</si>
  <si>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</si>
  <si>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</si>
  <si>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</si>
  <si>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</si>
  <si>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</si>
  <si>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</si>
  <si>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</si>
  <si>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</si>
  <si>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</si>
  <si>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</si>
  <si>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</si>
  <si>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</si>
  <si>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</si>
  <si>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</si>
  <si>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</si>
  <si>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</si>
  <si>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</si>
  <si>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</si>
  <si>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</si>
  <si>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</si>
  <si>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</si>
  <si>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</si>
  <si>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</si>
  <si>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</si>
  <si>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</si>
  <si>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</si>
  <si>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</si>
  <si>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</si>
  <si>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</si>
  <si>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</si>
  <si>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</si>
  <si>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</si>
  <si>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</si>
  <si>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</si>
  <si>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</si>
  <si>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</si>
  <si>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</si>
  <si>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</si>
  <si>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</si>
  <si>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</si>
  <si>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</si>
  <si>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</si>
  <si>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</si>
  <si>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</si>
  <si>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</si>
  <si>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</si>
  <si>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</si>
  <si>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</si>
  <si>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</si>
  <si>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</si>
  <si>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</si>
  <si>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</si>
  <si>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</si>
  <si>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</si>
  <si>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</si>
  <si>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</si>
  <si>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</si>
  <si>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</si>
  <si>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</si>
  <si>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</si>
  <si>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</si>
  <si>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</si>
  <si>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</si>
  <si>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</si>
  <si>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</si>
  <si>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</si>
  <si>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</si>
  <si>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</si>
  <si>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</si>
  <si>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</si>
  <si>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</si>
  <si>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</si>
  <si>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</si>
  <si>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</si>
  <si>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</si>
  <si>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</si>
  <si>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</si>
  <si>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</si>
  <si>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</si>
  <si>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</si>
  <si>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</si>
  <si>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</si>
  <si>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</si>
  <si>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</si>
  <si>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</si>
  <si>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</si>
  <si>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</si>
  <si>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</si>
  <si>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</si>
  <si>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</si>
  <si>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</si>
  <si>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</si>
  <si>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</si>
  <si>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</si>
  <si>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</si>
  <si>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</si>
  <si>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</si>
  <si>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</si>
  <si>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</si>
  <si>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</si>
  <si>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</si>
  <si>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</si>
  <si>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</si>
  <si>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</si>
  <si>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</si>
  <si>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</si>
  <si>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</si>
  <si>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</si>
  <si>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</si>
  <si>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</si>
  <si>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</si>
  <si>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</si>
  <si>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</si>
  <si>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</si>
  <si>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</si>
  <si>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</si>
  <si>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</si>
  <si>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</si>
  <si>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</si>
  <si>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</si>
  <si>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</si>
  <si>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</si>
  <si>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</si>
  <si>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</si>
  <si>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</si>
  <si>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</si>
  <si>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</si>
  <si>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</si>
  <si>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</si>
  <si>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</si>
  <si>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</si>
  <si>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</si>
  <si>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</si>
  <si>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</si>
  <si>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</si>
  <si>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</si>
  <si>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</si>
  <si>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</si>
  <si>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</si>
  <si>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</si>
  <si>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</si>
  <si>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</si>
  <si>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</si>
  <si>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</si>
  <si>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</si>
  <si>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</si>
  <si>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</si>
  <si>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</si>
  <si>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</si>
  <si>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</si>
  <si>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</si>
  <si>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</si>
  <si>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</si>
  <si>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</si>
  <si>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</si>
  <si>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</si>
  <si>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</si>
  <si>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</si>
  <si>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</si>
  <si>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</si>
  <si>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</si>
  <si>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</si>
  <si>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</si>
  <si>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</si>
  <si>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</si>
  <si>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</si>
  <si>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</si>
  <si>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</si>
  <si>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</si>
  <si>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</si>
  <si>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</si>
  <si>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</si>
  <si>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</si>
  <si>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</si>
  <si>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</si>
  <si>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</si>
  <si>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</si>
  <si>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</si>
  <si>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</si>
  <si>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</si>
  <si>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</si>
  <si>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</si>
  <si>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</si>
  <si>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</si>
  <si>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</si>
  <si>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</si>
  <si>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</si>
  <si>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</si>
  <si>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</si>
  <si>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</si>
  <si>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</si>
  <si>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</si>
  <si>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</si>
  <si>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</si>
  <si>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</si>
  <si>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</si>
  <si>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</si>
  <si>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</si>
  <si>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</si>
  <si>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</si>
  <si>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</si>
  <si>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</si>
  <si>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</si>
  <si>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</si>
  <si>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</si>
  <si>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</si>
  <si>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</si>
  <si>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</si>
  <si>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</si>
  <si>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</si>
  <si>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</si>
  <si>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</si>
  <si>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</si>
  <si>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</si>
  <si>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</si>
  <si>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</si>
  <si>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</si>
  <si>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</si>
  <si>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</si>
  <si>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</si>
  <si>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</si>
  <si>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</si>
  <si>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</si>
  <si>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</si>
  <si>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</si>
  <si>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</si>
  <si>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</si>
  <si>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</si>
  <si>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</si>
  <si>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</si>
  <si>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</si>
  <si>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</si>
  <si>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</si>
  <si>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</si>
  <si>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</si>
  <si>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</si>
  <si>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</si>
  <si>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</si>
  <si>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</si>
  <si>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</si>
  <si>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</si>
  <si>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</si>
  <si>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</si>
  <si>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</si>
  <si>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</si>
  <si>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</si>
  <si>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</si>
  <si>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</si>
  <si>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</si>
  <si>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</si>
  <si>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</si>
  <si>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</si>
  <si>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</si>
  <si>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</si>
  <si>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</si>
  <si>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</si>
  <si>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</si>
  <si>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</si>
  <si>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</si>
  <si>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</si>
  <si>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</si>
  <si>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</si>
  <si>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</si>
  <si>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</si>
  <si>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</si>
  <si>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</si>
  <si>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</si>
  <si>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</si>
  <si>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</si>
  <si>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</si>
  <si>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</si>
  <si>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</si>
  <si>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</si>
  <si>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</si>
  <si>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</si>
  <si>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</si>
  <si>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</si>
  <si>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</si>
  <si>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</si>
  <si>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</si>
  <si>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</si>
  <si>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</si>
  <si>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</si>
  <si>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</si>
  <si>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</si>
  <si>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</si>
  <si>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</si>
  <si>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</si>
  <si>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</si>
  <si>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</si>
  <si>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</si>
  <si>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</si>
  <si>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</si>
  <si>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</si>
  <si>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</si>
  <si>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</si>
  <si>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</si>
  <si>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</si>
  <si>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</si>
  <si>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</si>
  <si>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</si>
  <si>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</si>
  <si>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</si>
  <si>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</si>
  <si>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</si>
  <si>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</si>
  <si>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</si>
  <si>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</si>
  <si>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</si>
  <si>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</si>
  <si>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</si>
  <si>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</si>
  <si>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</si>
  <si>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</si>
  <si>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</si>
  <si>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</si>
  <si>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</si>
  <si>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</si>
  <si>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</si>
  <si>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</si>
  <si>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</si>
  <si>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</si>
  <si>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</si>
  <si>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</si>
  <si>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</si>
  <si>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</si>
  <si>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</si>
  <si>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</si>
  <si>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</si>
  <si>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</si>
  <si>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</si>
  <si>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</si>
  <si>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</si>
  <si>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</si>
  <si>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</si>
  <si>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</si>
  <si>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</si>
  <si>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</si>
  <si>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</si>
  <si>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</si>
  <si>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</si>
  <si>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</si>
  <si>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</si>
  <si>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</si>
  <si>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</si>
  <si>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</si>
  <si>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</si>
  <si>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</si>
  <si>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</si>
  <si>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</si>
  <si>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</si>
  <si>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</si>
  <si>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</si>
  <si>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</si>
  <si>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</si>
  <si>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</si>
  <si>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</si>
  <si>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</si>
  <si>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</si>
  <si>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</si>
  <si>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</si>
  <si>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</si>
  <si>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</si>
  <si>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</si>
  <si>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</si>
  <si>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</si>
  <si>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</si>
  <si>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</si>
  <si>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</si>
  <si>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</si>
  <si>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</si>
  <si>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</si>
  <si>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</si>
  <si>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</si>
  <si>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</si>
  <si>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</si>
  <si>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</si>
  <si>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</si>
  <si>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</si>
  <si>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</si>
  <si>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</si>
  <si>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</si>
  <si>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</si>
  <si>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</si>
  <si>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</si>
  <si>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</si>
  <si>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</si>
  <si>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</si>
  <si>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</si>
  <si>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</si>
  <si>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</si>
  <si>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</si>
  <si>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</si>
  <si>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</si>
  <si>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</si>
  <si>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</si>
  <si>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</si>
  <si>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</si>
  <si>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</si>
  <si>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</si>
  <si>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</si>
  <si>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</si>
  <si>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</si>
  <si>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</si>
  <si>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</si>
  <si>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</si>
  <si>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</si>
  <si>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</si>
  <si>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</si>
  <si>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</si>
  <si>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</si>
  <si>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</si>
  <si>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</si>
  <si>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</si>
  <si>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</si>
  <si>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</si>
  <si>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</si>
  <si>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</si>
  <si>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</si>
  <si>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</si>
  <si>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</si>
  <si>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</si>
  <si>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</si>
  <si>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</si>
  <si>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</si>
  <si>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</si>
  <si>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</si>
  <si>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</si>
  <si>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</si>
  <si>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</si>
  <si>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</si>
  <si>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</si>
  <si>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</si>
  <si>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</si>
  <si>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</si>
  <si>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</si>
  <si>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</si>
  <si>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</si>
  <si>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</si>
  <si>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</si>
  <si>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</si>
  <si>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</si>
  <si>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</si>
  <si>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</si>
  <si>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</si>
  <si>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</si>
  <si>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</si>
  <si>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</si>
  <si>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</si>
  <si>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</si>
  <si>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</si>
  <si>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</si>
  <si>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</si>
  <si>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</si>
  <si>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</si>
  <si>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</si>
  <si>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</si>
  <si>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</si>
  <si>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</si>
  <si>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</si>
  <si>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</si>
  <si>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</si>
  <si>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</si>
  <si>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</si>
  <si>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</si>
  <si>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</si>
  <si>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</si>
  <si>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</si>
  <si>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</si>
  <si>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</si>
  <si>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</si>
  <si>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</si>
  <si>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</si>
  <si>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</si>
  <si>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</si>
  <si>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</si>
  <si>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</si>
  <si>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</si>
  <si>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</si>
  <si>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</si>
  <si>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</si>
  <si>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</si>
  <si>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</si>
  <si>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</si>
  <si>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</si>
  <si>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</si>
  <si>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</si>
  <si>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</si>
  <si>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</si>
  <si>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</si>
  <si>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</si>
  <si>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</si>
  <si>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</si>
  <si>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</si>
  <si>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</si>
  <si>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</si>
  <si>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</si>
  <si>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</si>
  <si>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</si>
  <si>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</si>
  <si>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</si>
  <si>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</si>
  <si>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</si>
  <si>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</si>
  <si>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</si>
  <si>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</si>
  <si>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</si>
  <si>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</si>
  <si>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</si>
  <si>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</si>
  <si>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</si>
  <si>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</si>
  <si>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</si>
  <si>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</si>
  <si>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</si>
  <si>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</si>
  <si>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</si>
  <si>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</si>
  <si>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</si>
  <si>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</si>
  <si>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</si>
  <si>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</si>
  <si>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</si>
  <si>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</si>
  <si>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</si>
  <si>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</si>
  <si>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</si>
  <si>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</si>
  <si>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</si>
  <si>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</si>
  <si>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</si>
  <si>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</si>
  <si>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</si>
  <si>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</si>
  <si>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</si>
  <si>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</si>
  <si>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</si>
  <si>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</si>
  <si>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</si>
  <si>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</si>
  <si>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</si>
  <si>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</si>
  <si>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</si>
  <si>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</si>
  <si>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</si>
  <si>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</si>
  <si>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</si>
  <si>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</si>
  <si>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</si>
  <si>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</si>
  <si>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</si>
  <si>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</si>
  <si>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</si>
  <si>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</si>
  <si>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</si>
  <si>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</si>
  <si>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</si>
  <si>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</si>
  <si>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</si>
  <si>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</si>
  <si>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</si>
  <si>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</si>
  <si>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</si>
  <si>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</si>
  <si>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</si>
  <si>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</si>
  <si>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</si>
  <si>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</si>
  <si>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</si>
  <si>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</si>
  <si>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</si>
  <si>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</si>
  <si>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</si>
  <si>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</si>
  <si>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</si>
  <si>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</si>
  <si>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</si>
  <si>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</si>
  <si>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</si>
  <si>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</si>
  <si>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</si>
  <si>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</si>
  <si>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</si>
  <si>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</si>
  <si>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</si>
  <si>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</si>
  <si>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</si>
  <si>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</si>
  <si>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</si>
  <si>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</si>
  <si>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</si>
  <si>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</si>
  <si>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</si>
  <si>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</si>
  <si>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</si>
  <si>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</si>
  <si>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</si>
  <si>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</si>
  <si>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</si>
  <si>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</si>
  <si>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</si>
  <si>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</si>
  <si>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</si>
  <si>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</si>
  <si>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</si>
  <si>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</si>
  <si>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</si>
  <si>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</si>
  <si>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</si>
  <si>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</si>
  <si>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</si>
  <si>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</si>
  <si>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</si>
  <si>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</si>
  <si>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</si>
  <si>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</si>
  <si>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</si>
  <si>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</si>
  <si>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</si>
  <si>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</si>
  <si>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</si>
  <si>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</si>
  <si>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</si>
  <si>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</si>
  <si>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</si>
  <si>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</si>
  <si>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</si>
  <si>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</si>
  <si>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</si>
  <si>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</si>
  <si>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</si>
  <si>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</si>
  <si>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</si>
  <si>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</si>
  <si>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</si>
  <si>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</si>
  <si>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</si>
  <si>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</si>
  <si>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</si>
  <si>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</si>
  <si>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</si>
  <si>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</si>
  <si>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</si>
  <si>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</si>
  <si>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</si>
  <si>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</si>
  <si>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</si>
  <si>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</si>
  <si>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</si>
  <si>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</si>
  <si>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</si>
  <si>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</si>
  <si>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</si>
  <si>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</si>
  <si>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</si>
  <si>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</si>
  <si>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</si>
  <si>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</si>
  <si>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</si>
  <si>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</si>
  <si>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</si>
  <si>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</si>
  <si>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</si>
  <si>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</si>
  <si>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</si>
  <si>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</si>
  <si>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</si>
  <si>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</si>
  <si>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</si>
  <si>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</si>
  <si>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</si>
  <si>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</si>
  <si>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</si>
  <si>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</si>
  <si>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</si>
  <si>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</si>
  <si>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</si>
  <si>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</si>
  <si>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</si>
  <si>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</si>
  <si>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</si>
  <si>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</si>
  <si>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</si>
  <si>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</si>
  <si>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</si>
  <si>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</si>
  <si>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</si>
  <si>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</si>
  <si>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</si>
  <si>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</si>
  <si>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</si>
  <si>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</si>
  <si>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</si>
  <si>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</si>
  <si>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</si>
  <si>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</si>
  <si>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</si>
  <si>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</si>
  <si>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</si>
  <si>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</si>
  <si>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</si>
  <si>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</si>
  <si>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</si>
  <si>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</si>
  <si>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</si>
  <si>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</si>
  <si>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</si>
  <si>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</si>
  <si>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</si>
  <si>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</si>
  <si>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</si>
  <si>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</si>
  <si>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</si>
  <si>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</si>
  <si>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</si>
  <si>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</si>
  <si>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</si>
  <si>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</si>
  <si>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</si>
  <si>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</si>
  <si>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</si>
  <si>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</si>
  <si>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</si>
  <si>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</si>
  <si>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</si>
  <si>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</si>
  <si>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</si>
  <si>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</si>
  <si>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</si>
  <si>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</si>
  <si>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</si>
  <si>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</si>
  <si>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</si>
  <si>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</si>
  <si>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</si>
  <si>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</si>
  <si>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</si>
  <si>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</si>
  <si>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</si>
  <si>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</si>
  <si>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</si>
  <si>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</si>
  <si>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</si>
  <si>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</si>
  <si>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</si>
  <si>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</si>
  <si>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</si>
  <si>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</si>
  <si>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</si>
  <si>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</si>
  <si>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</si>
  <si>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</si>
  <si>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</si>
  <si>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</si>
  <si>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</si>
  <si>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</si>
  <si>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</si>
  <si>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</si>
  <si>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</si>
  <si>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</si>
  <si>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</si>
  <si>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</si>
  <si>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</si>
  <si>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</si>
  <si>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</si>
  <si>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</si>
  <si>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</si>
  <si>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</si>
  <si>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</si>
  <si>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</si>
  <si>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</si>
  <si>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</si>
  <si>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</si>
  <si>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</si>
  <si>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</si>
  <si>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</si>
  <si>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</si>
  <si>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</si>
  <si>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</si>
  <si>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</si>
  <si>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</si>
  <si>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</si>
  <si>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</si>
  <si>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</si>
  <si>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</si>
  <si>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</si>
  <si>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</si>
  <si>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</si>
  <si>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</si>
  <si>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</si>
  <si>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</si>
  <si>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</si>
  <si>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</si>
  <si>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</si>
  <si>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</si>
  <si>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</si>
  <si>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</si>
  <si>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</si>
  <si>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</si>
  <si>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</si>
  <si>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</si>
  <si>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</si>
  <si>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</si>
  <si>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</si>
  <si>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</si>
  <si>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</si>
  <si>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</si>
  <si>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</si>
  <si>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</si>
  <si>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</si>
  <si>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</si>
  <si>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</si>
  <si>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</si>
  <si>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</si>
  <si>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</si>
  <si>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</si>
  <si>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</si>
  <si>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</si>
  <si>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</si>
  <si>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</si>
  <si>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</si>
  <si>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</si>
  <si>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</si>
  <si>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</si>
  <si>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</si>
  <si>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</si>
  <si>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</si>
  <si>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</si>
  <si>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</si>
  <si>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</si>
  <si>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</si>
  <si>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</si>
  <si>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</si>
  <si>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</si>
  <si>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</si>
  <si>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</si>
  <si>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</si>
  <si>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</si>
  <si>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</si>
  <si>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</si>
  <si>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</si>
  <si>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</si>
  <si>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</si>
  <si>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</si>
  <si>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</si>
  <si>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</si>
  <si>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</si>
  <si>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</si>
  <si>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</si>
  <si>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</si>
  <si>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</si>
  <si>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</si>
  <si>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</si>
  <si>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</si>
  <si>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</si>
  <si>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</si>
  <si>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</si>
  <si>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</si>
  <si>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</si>
  <si>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</si>
  <si>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</si>
  <si>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</si>
  <si>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</si>
  <si>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</si>
  <si>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</si>
  <si>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</si>
  <si>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</si>
  <si>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</si>
  <si>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</si>
  <si>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</si>
  <si>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</si>
  <si>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</si>
  <si>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</si>
  <si>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</si>
  <si>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</si>
  <si>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</si>
  <si>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</si>
  <si>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</si>
  <si>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</si>
  <si>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</si>
  <si>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</si>
  <si>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</si>
  <si>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</si>
  <si>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</si>
  <si>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</si>
  <si>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</si>
  <si>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</si>
  <si>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</si>
  <si>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</si>
  <si>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</si>
  <si>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</si>
  <si>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</si>
  <si>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</si>
  <si>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</si>
  <si>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</si>
  <si>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</si>
  <si>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</si>
  <si>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</si>
  <si>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</si>
  <si>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</si>
  <si>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</si>
  <si>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</si>
  <si>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</si>
  <si>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</si>
  <si>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</si>
  <si>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</si>
  <si>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</si>
  <si>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</si>
  <si>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</si>
  <si>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</si>
  <si>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</si>
  <si>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</si>
  <si>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</si>
  <si>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</si>
  <si>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</si>
  <si>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</si>
  <si>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</si>
  <si>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</si>
  <si>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</si>
  <si>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</si>
  <si>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</si>
  <si>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</si>
  <si>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</si>
  <si>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</si>
  <si>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</si>
  <si>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</si>
  <si>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</si>
  <si>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</si>
  <si>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</si>
  <si>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</si>
  <si>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</si>
  <si>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</si>
  <si>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</si>
  <si>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</si>
  <si>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</si>
  <si>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</si>
  <si>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</si>
  <si>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</si>
  <si>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</si>
  <si>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</si>
  <si>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</si>
  <si>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</si>
  <si>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</si>
  <si>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</si>
  <si>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</si>
  <si>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</si>
  <si>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</si>
  <si>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</si>
  <si>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</si>
  <si>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</si>
  <si>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</si>
  <si>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</si>
  <si>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</si>
  <si>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</si>
  <si>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</si>
  <si>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</si>
  <si>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</si>
  <si>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</si>
  <si>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</si>
  <si>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</si>
  <si>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</si>
  <si>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</si>
  <si>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</si>
  <si>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</si>
  <si>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</si>
  <si>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</si>
  <si>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</si>
  <si>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</si>
  <si>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</si>
  <si>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</si>
  <si>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</si>
  <si>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</si>
  <si>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</si>
  <si>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</si>
  <si>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</si>
  <si>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</si>
  <si>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</si>
  <si>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</si>
  <si>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</si>
  <si>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</si>
  <si>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</si>
  <si>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</si>
  <si>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</si>
  <si>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</si>
  <si>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</si>
  <si>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</si>
  <si>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</si>
  <si>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</si>
  <si>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</si>
  <si>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</si>
  <si>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</si>
  <si>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</si>
  <si>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</si>
  <si>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</si>
  <si>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</si>
  <si>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</si>
  <si>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</si>
  <si>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</si>
  <si>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</si>
  <si>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</si>
  <si>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</si>
  <si>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</si>
  <si>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</si>
  <si>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</si>
  <si>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</si>
  <si>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</si>
  <si>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</si>
  <si>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</si>
  <si>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</si>
  <si>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</si>
  <si>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</si>
  <si>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</si>
  <si>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</si>
  <si>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</si>
  <si>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</si>
  <si>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</si>
  <si>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</si>
  <si>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</si>
  <si>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</si>
  <si>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</si>
  <si>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</si>
  <si>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</si>
  <si>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</si>
  <si>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</si>
  <si>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</si>
  <si>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</si>
  <si>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</si>
  <si>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</si>
  <si>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</si>
  <si>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</si>
  <si>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</si>
  <si>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</si>
  <si>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</si>
  <si>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</si>
  <si>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</si>
  <si>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</si>
  <si>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</si>
  <si>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</si>
  <si>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</si>
  <si>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</si>
  <si>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</si>
  <si>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</si>
  <si>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</si>
  <si>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</si>
  <si>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</si>
  <si>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</si>
  <si>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</si>
  <si>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</si>
  <si>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</si>
  <si>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</si>
  <si>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</si>
  <si>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</si>
  <si>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</si>
  <si>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</si>
  <si>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</si>
  <si>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</si>
  <si>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</si>
  <si>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</si>
  <si>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</si>
  <si>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</si>
  <si>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</si>
  <si>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</si>
  <si>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</si>
  <si>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</si>
  <si>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</si>
  <si>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</si>
  <si>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</si>
  <si>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</si>
  <si>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</si>
  <si>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</si>
  <si>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</si>
  <si>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</si>
  <si>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</si>
  <si>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</si>
  <si>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</si>
  <si>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</si>
  <si>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</si>
  <si>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</si>
  <si>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</si>
  <si>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</si>
  <si>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</si>
  <si>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</si>
  <si>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</si>
  <si>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</si>
  <si>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</si>
  <si>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</si>
  <si>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</si>
  <si>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</si>
  <si>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</si>
  <si>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</si>
  <si>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</si>
  <si>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</si>
  <si>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</si>
  <si>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</si>
  <si>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</si>
  <si>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</si>
  <si>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</si>
  <si>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</si>
  <si>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</si>
  <si>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</si>
  <si>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</si>
  <si>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</si>
  <si>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</si>
  <si>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</si>
  <si>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</si>
  <si>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</si>
  <si>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</si>
  <si>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</si>
  <si>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</si>
  <si>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</si>
  <si>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</si>
  <si>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</si>
  <si>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</si>
  <si>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</si>
  <si>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</si>
  <si>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</si>
  <si>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</si>
  <si>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</si>
  <si>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</si>
  <si>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</si>
  <si>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</si>
  <si>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</si>
  <si>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</si>
  <si>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</si>
  <si>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</si>
  <si>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</si>
  <si>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</si>
  <si>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</si>
  <si>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</si>
  <si>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</si>
  <si>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</si>
  <si>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</si>
  <si>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</si>
  <si>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</si>
  <si>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</si>
  <si>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</si>
  <si>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</si>
  <si>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</si>
  <si>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</si>
  <si>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</si>
  <si>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</si>
  <si>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</si>
  <si>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</si>
  <si>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</si>
  <si>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</si>
  <si>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</si>
  <si>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</si>
  <si>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</si>
  <si>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</si>
  <si>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</si>
  <si>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</si>
  <si>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</si>
  <si>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</si>
  <si>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</si>
  <si>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</si>
  <si>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</si>
  <si>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</si>
  <si>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</si>
  <si>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</si>
  <si>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</si>
  <si>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</si>
  <si>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</si>
  <si>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</si>
  <si>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</si>
  <si>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</si>
  <si>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</si>
  <si>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</si>
  <si>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</si>
  <si>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</si>
  <si>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</si>
  <si>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</si>
  <si>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</si>
  <si>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</si>
  <si>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</si>
  <si>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</si>
  <si>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</si>
  <si>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</si>
  <si>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</si>
  <si>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</si>
  <si>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</si>
  <si>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</si>
  <si>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</si>
  <si>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</si>
  <si>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</si>
  <si>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</si>
  <si>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</si>
  <si>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</si>
  <si>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</si>
  <si>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</si>
  <si>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</si>
  <si>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</si>
  <si>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</si>
  <si>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</si>
  <si>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</si>
  <si>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</si>
  <si>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</si>
  <si>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</si>
  <si>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</si>
  <si>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</si>
  <si>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</si>
  <si>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</si>
  <si>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</si>
  <si>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</si>
  <si>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</si>
  <si>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</si>
  <si>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</si>
  <si>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</si>
  <si>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</si>
  <si>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</si>
  <si>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</si>
  <si>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</si>
  <si>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</si>
  <si>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</si>
  <si>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</si>
  <si>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</si>
  <si>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</si>
  <si>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</si>
  <si>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</si>
  <si>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</si>
  <si>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</si>
  <si>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</si>
  <si>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</si>
  <si>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</si>
  <si>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</si>
  <si>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</si>
  <si>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</si>
  <si>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</si>
  <si>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</si>
  <si>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</si>
  <si>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</si>
  <si>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</si>
  <si>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</si>
  <si>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</si>
  <si>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</si>
  <si>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</si>
  <si>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</si>
  <si>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</si>
  <si>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</si>
  <si>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</si>
  <si>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</si>
  <si>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</si>
  <si>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</si>
  <si>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</si>
  <si>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</si>
  <si>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</si>
  <si>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</si>
  <si>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</si>
  <si>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</si>
  <si>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</si>
  <si>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</si>
  <si>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</si>
  <si>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</si>
  <si>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</si>
  <si>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</si>
  <si>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</si>
  <si>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</si>
  <si>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</si>
  <si>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</si>
  <si>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</si>
  <si>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</si>
  <si>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</si>
  <si>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</si>
  <si>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</si>
  <si>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</si>
  <si>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</si>
  <si>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</si>
  <si>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</si>
  <si>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</si>
  <si>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</si>
  <si>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</si>
  <si>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</si>
  <si>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</si>
  <si>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</si>
  <si>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</si>
  <si>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</si>
  <si>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</si>
  <si>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</si>
  <si>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</si>
  <si>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</si>
  <si>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</si>
  <si>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</si>
  <si>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</si>
  <si>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</si>
  <si>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</si>
  <si>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</si>
  <si>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</si>
  <si>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</si>
  <si>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</si>
  <si>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</si>
  <si>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</si>
  <si>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</si>
  <si>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</si>
  <si>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</si>
  <si>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</si>
  <si>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</si>
  <si>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</si>
  <si>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</si>
  <si>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</si>
  <si>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</si>
  <si>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</si>
  <si>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</si>
  <si>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</si>
  <si>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</si>
  <si>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</si>
  <si>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</si>
  <si>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</si>
  <si>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</si>
  <si>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</si>
  <si>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</si>
  <si>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</si>
  <si>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</si>
  <si>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</si>
  <si>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</si>
  <si>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</si>
  <si>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</si>
  <si>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</si>
  <si>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</si>
  <si>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</si>
  <si>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</si>
  <si>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</si>
  <si>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</si>
  <si>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</si>
  <si>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</si>
  <si>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</si>
  <si>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</si>
  <si>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</si>
  <si>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</si>
  <si>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</si>
  <si>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</si>
  <si>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</si>
  <si>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</si>
  <si>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</si>
  <si>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</si>
  <si>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</si>
  <si>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</si>
  <si>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</si>
  <si>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</si>
  <si>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</si>
  <si>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</si>
  <si>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</si>
  <si>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</si>
  <si>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</si>
  <si>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</si>
  <si>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</si>
  <si>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</si>
  <si>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</si>
  <si>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</si>
  <si>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</si>
  <si>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</si>
  <si>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</si>
  <si>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</si>
  <si>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</si>
  <si>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</si>
  <si>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</si>
  <si>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</si>
  <si>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</si>
  <si>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</si>
  <si>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</si>
  <si>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</si>
  <si>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</si>
  <si>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</si>
  <si>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</si>
  <si>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</si>
  <si>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</si>
  <si>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</si>
  <si>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</si>
  <si>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</si>
  <si>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</si>
  <si>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</si>
  <si>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</si>
  <si>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</si>
  <si>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</si>
  <si>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</si>
  <si>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</si>
  <si>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</si>
  <si>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</si>
  <si>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</si>
  <si>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</si>
  <si>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</si>
  <si>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</si>
  <si>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</si>
  <si>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</si>
  <si>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</si>
  <si>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</si>
  <si>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</si>
  <si>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</si>
  <si>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</si>
  <si>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</si>
  <si>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</si>
  <si>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</si>
  <si>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</si>
  <si>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</si>
  <si>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</si>
  <si>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</si>
  <si>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</si>
  <si>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</si>
  <si>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</si>
  <si>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</si>
  <si>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</si>
  <si>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</si>
  <si>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</si>
  <si>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</si>
  <si>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</si>
  <si>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</si>
  <si>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</si>
  <si>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</si>
  <si>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</si>
  <si>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</si>
  <si>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</si>
  <si>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</si>
  <si>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</si>
  <si>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</si>
  <si>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</si>
  <si>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</si>
  <si>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</si>
  <si>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</si>
  <si>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</si>
  <si>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</si>
  <si>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</si>
  <si>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</si>
  <si>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</si>
  <si>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</si>
  <si>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</si>
  <si>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</si>
  <si>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</si>
  <si>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</si>
  <si>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</si>
  <si>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</si>
  <si>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</si>
  <si>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</si>
  <si>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</si>
  <si>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</si>
  <si>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</si>
  <si>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</si>
  <si>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</si>
  <si>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</si>
  <si>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</si>
  <si>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</si>
  <si>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</si>
  <si>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</si>
  <si>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</si>
  <si>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</si>
  <si>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</si>
  <si>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</si>
  <si>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</si>
  <si>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</si>
  <si>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</si>
  <si>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</si>
  <si>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</si>
  <si>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</si>
  <si>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</si>
  <si>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</si>
  <si>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</si>
  <si>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</si>
  <si>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</si>
  <si>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</si>
  <si>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</si>
  <si>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</si>
  <si>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</si>
  <si>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</si>
  <si>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</si>
  <si>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</si>
  <si>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</si>
  <si>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</si>
  <si>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</si>
  <si>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</si>
  <si>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</si>
  <si>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</si>
  <si>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</si>
  <si>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</si>
  <si>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</si>
  <si>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</si>
  <si>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</si>
  <si>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</si>
  <si>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</si>
  <si>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</si>
  <si>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</si>
  <si>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</si>
  <si>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</si>
  <si>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</si>
  <si>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</si>
  <si>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</si>
  <si>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</si>
  <si>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</si>
  <si>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</si>
  <si>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</si>
  <si>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</si>
  <si>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</si>
  <si>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</si>
  <si>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</si>
  <si>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</si>
  <si>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</si>
  <si>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</si>
  <si>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</si>
  <si>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</si>
  <si>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</si>
  <si>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</si>
  <si>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</si>
  <si>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</si>
  <si>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</si>
  <si>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</si>
  <si>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</si>
  <si>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</si>
  <si>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</si>
  <si>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</si>
  <si>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</si>
  <si>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</si>
  <si>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</si>
  <si>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</si>
  <si>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</si>
  <si>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</si>
  <si>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</si>
  <si>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</si>
  <si>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</si>
  <si>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</si>
  <si>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</si>
  <si>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</si>
  <si>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</si>
  <si>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</si>
  <si>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</si>
  <si>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</si>
  <si>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</si>
  <si>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</si>
  <si>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</si>
  <si>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</si>
  <si>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</si>
  <si>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</si>
  <si>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</si>
  <si>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</si>
  <si>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</si>
  <si>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</si>
  <si>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</si>
  <si>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</si>
  <si>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</si>
  <si>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</si>
  <si>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</si>
  <si>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</si>
  <si>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</si>
  <si>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</si>
  <si>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</si>
  <si>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</si>
  <si>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</si>
  <si>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</si>
  <si>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</si>
  <si>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</si>
  <si>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</si>
  <si>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</si>
  <si>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</si>
  <si>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</si>
  <si>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</si>
  <si>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</si>
  <si>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</si>
  <si>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</si>
  <si>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</si>
  <si>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</si>
  <si>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</si>
  <si>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</si>
  <si>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</si>
  <si>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</si>
  <si>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</si>
  <si>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</si>
  <si>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</si>
  <si>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</si>
  <si>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</si>
  <si>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</si>
  <si>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</si>
  <si>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</si>
  <si>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</si>
  <si>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</si>
  <si>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</si>
  <si>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</si>
  <si>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</si>
  <si>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</si>
  <si>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</si>
  <si>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</si>
  <si>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</si>
  <si>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</si>
  <si>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</si>
  <si>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</si>
  <si>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</si>
  <si>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</si>
  <si>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</si>
  <si>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</si>
  <si>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</si>
  <si>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</si>
  <si>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</si>
  <si>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</si>
  <si>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</si>
  <si>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</si>
  <si>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</si>
  <si>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</si>
  <si>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</si>
  <si>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</si>
  <si>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</si>
  <si>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</si>
  <si>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</si>
  <si>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</si>
  <si>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</si>
  <si>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</si>
  <si>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</si>
  <si>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</si>
  <si>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</si>
  <si>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</si>
  <si>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</si>
  <si>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</si>
  <si>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</si>
  <si>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</si>
  <si>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</si>
  <si>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</si>
  <si>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</si>
  <si>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</si>
  <si>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</si>
  <si>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</si>
  <si>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</si>
  <si>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</si>
  <si>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</si>
  <si>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</si>
  <si>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</si>
  <si>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</si>
  <si>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</si>
  <si>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</si>
  <si>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</si>
  <si>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</si>
  <si>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</si>
  <si>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</si>
  <si>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</si>
  <si>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</si>
  <si>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</si>
  <si>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</si>
  <si>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</si>
  <si>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</si>
  <si>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</si>
  <si>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</si>
  <si>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</si>
  <si>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</si>
  <si>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</si>
  <si>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</si>
  <si>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</si>
  <si>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</si>
  <si>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</si>
  <si>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</si>
  <si>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</si>
  <si>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</si>
  <si>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</si>
  <si>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</si>
  <si>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</si>
  <si>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</si>
  <si>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</si>
  <si>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</si>
  <si>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</si>
  <si>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</si>
  <si>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</si>
  <si>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</si>
  <si>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</si>
  <si>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</si>
  <si>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</si>
  <si>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</si>
  <si>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</si>
  <si>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</si>
  <si>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</si>
  <si>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</si>
  <si>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</si>
  <si>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</si>
  <si>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</si>
  <si>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</si>
  <si>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</si>
  <si>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</si>
  <si>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</si>
  <si>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</si>
  <si>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</si>
  <si>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</si>
  <si>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</si>
  <si>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</si>
  <si>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</si>
  <si>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</si>
  <si>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</si>
  <si>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</si>
  <si>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</si>
  <si>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</si>
  <si>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</si>
  <si>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</si>
  <si>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</si>
  <si>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</si>
  <si>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</si>
  <si>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</si>
  <si>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</si>
  <si>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</si>
  <si>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</si>
  <si>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</si>
  <si>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</si>
  <si>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</si>
  <si>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</si>
  <si>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</si>
  <si>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</si>
  <si>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</si>
  <si>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</si>
  <si>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</si>
  <si>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</si>
  <si>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</si>
  <si>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</si>
  <si>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</si>
  <si>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</si>
  <si>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</si>
  <si>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</si>
  <si>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</si>
  <si>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</si>
  <si>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</si>
  <si>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</si>
  <si>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</si>
  <si>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</si>
  <si>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</si>
  <si>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</si>
  <si>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</si>
  <si>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</si>
  <si>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</si>
  <si>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</si>
  <si>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</si>
  <si>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</si>
  <si>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</si>
  <si>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</si>
  <si>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</si>
  <si>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</si>
  <si>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</si>
  <si>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</si>
  <si>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</si>
  <si>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</si>
  <si>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</si>
  <si>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</si>
  <si>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</si>
  <si>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</si>
  <si>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</si>
  <si>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</si>
  <si>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</si>
  <si>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</si>
  <si>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</si>
  <si>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</si>
  <si>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</si>
  <si>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</si>
  <si>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</si>
  <si>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</si>
  <si>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</si>
  <si>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</si>
  <si>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</si>
  <si>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</si>
  <si>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</si>
  <si>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</si>
  <si>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</si>
  <si>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</si>
  <si>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</si>
  <si>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</si>
  <si>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</si>
  <si>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</si>
  <si>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</si>
  <si>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</si>
  <si>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</si>
  <si>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</si>
  <si>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</si>
  <si>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</si>
  <si>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</si>
  <si>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</si>
  <si>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</si>
  <si>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</si>
  <si>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</si>
  <si>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</si>
  <si>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</si>
  <si>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</si>
  <si>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</si>
  <si>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</si>
  <si>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</si>
  <si>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</si>
  <si>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</si>
  <si>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</si>
  <si>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</si>
  <si>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</si>
  <si>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</si>
  <si>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</si>
  <si>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</si>
  <si>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</si>
  <si>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</si>
  <si>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</si>
  <si>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</si>
  <si>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</si>
  <si>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</si>
  <si>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</si>
  <si>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</si>
  <si>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</si>
  <si>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</si>
  <si>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</si>
  <si>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</si>
  <si>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</si>
  <si>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</si>
  <si>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</si>
  <si>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</si>
  <si>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</si>
  <si>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</si>
  <si>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</si>
  <si>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</si>
  <si>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</si>
  <si>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</si>
  <si>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</si>
  <si>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</si>
  <si>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</si>
  <si>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</si>
  <si>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</si>
  <si>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</si>
  <si>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</si>
  <si>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</si>
  <si>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</si>
  <si>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</si>
  <si>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</si>
  <si>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</si>
  <si>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</si>
  <si>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</si>
  <si>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</si>
  <si>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</si>
  <si>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</si>
  <si>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</si>
  <si>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</si>
  <si>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</si>
  <si>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</si>
  <si>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</si>
  <si>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</si>
  <si>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</si>
  <si>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</si>
  <si>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</si>
  <si>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</si>
  <si>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</si>
  <si>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</si>
  <si>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</si>
  <si>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</si>
  <si>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</si>
  <si>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</si>
  <si>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</si>
  <si>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</si>
  <si>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</si>
  <si>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</si>
  <si>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</si>
  <si>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</si>
  <si>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</si>
  <si>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</si>
  <si>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</si>
  <si>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</si>
  <si>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</si>
  <si>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</si>
  <si>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</si>
  <si>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</si>
  <si>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</si>
  <si>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</si>
  <si>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</si>
  <si>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</si>
  <si>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</si>
  <si>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</si>
  <si>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</si>
  <si>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</si>
  <si>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</si>
  <si>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</si>
  <si>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</si>
  <si>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</si>
  <si>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</si>
  <si>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</si>
  <si>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</si>
  <si>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</si>
  <si>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</si>
  <si>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</si>
  <si>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</si>
  <si>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</si>
  <si>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</si>
  <si>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</si>
  <si>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</si>
  <si>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</si>
  <si>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</si>
  <si>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</si>
  <si>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</si>
  <si>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</si>
  <si>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</si>
  <si>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</si>
  <si>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</si>
  <si>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</si>
  <si>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</si>
  <si>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</si>
  <si>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</si>
  <si>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</si>
  <si>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</si>
  <si>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</si>
  <si>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</si>
  <si>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</si>
  <si>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</si>
  <si>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</si>
  <si>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</si>
  <si>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</si>
  <si>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</si>
  <si>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</si>
  <si>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</si>
  <si>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</si>
  <si>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</si>
  <si>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</si>
  <si>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</si>
  <si>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</si>
  <si>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</si>
  <si>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</si>
  <si>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</si>
  <si>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</si>
  <si>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</si>
  <si>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</si>
  <si>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</si>
  <si>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</si>
  <si>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</si>
  <si>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</si>
  <si>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</si>
  <si>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</si>
  <si>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</si>
  <si>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</si>
  <si>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</si>
  <si>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</si>
  <si>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</si>
  <si>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</si>
  <si>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</si>
  <si>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</si>
  <si>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</si>
  <si>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</si>
  <si>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</si>
  <si>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</si>
  <si>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</si>
  <si>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</si>
  <si>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</si>
  <si>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</si>
  <si>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</si>
  <si>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</si>
  <si>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</si>
  <si>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</si>
  <si>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</si>
  <si>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</si>
  <si>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</si>
  <si>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</si>
  <si>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</si>
  <si>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</si>
  <si>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</si>
  <si>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</si>
  <si>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</si>
  <si>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</si>
  <si>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</si>
  <si>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</si>
  <si>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</si>
  <si>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</si>
  <si>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</si>
  <si>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</si>
  <si>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</si>
  <si>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</si>
  <si>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</si>
  <si>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</si>
  <si>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</si>
  <si>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</si>
  <si>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</si>
  <si>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</si>
  <si>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</si>
  <si>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</si>
  <si>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</si>
  <si>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</si>
  <si>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</si>
  <si>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</si>
  <si>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</si>
  <si>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</si>
  <si>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</si>
  <si>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</si>
  <si>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</si>
  <si>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</si>
  <si>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</si>
  <si>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</si>
  <si>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</si>
  <si>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</si>
  <si>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</si>
  <si>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</si>
  <si>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</si>
  <si>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</si>
  <si>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</si>
  <si>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</si>
  <si>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</si>
  <si>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</si>
  <si>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</si>
  <si>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</si>
  <si>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</si>
  <si>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</si>
  <si>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</si>
  <si>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</si>
  <si>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</si>
  <si>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</si>
  <si>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</si>
  <si>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</si>
  <si>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</si>
  <si>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</si>
  <si>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</si>
  <si>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</si>
  <si>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</si>
  <si>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</si>
  <si>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</si>
  <si>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</si>
  <si>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</si>
  <si>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</si>
  <si>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</si>
  <si>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</si>
  <si>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</si>
  <si>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</si>
  <si>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</si>
  <si>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</si>
  <si>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</si>
  <si>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</si>
  <si>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</si>
  <si>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</si>
  <si>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</si>
  <si>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</si>
  <si>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</si>
  <si>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</si>
  <si>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</si>
  <si>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</si>
  <si>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</si>
  <si>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</si>
  <si>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</si>
  <si>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</si>
  <si>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</si>
  <si>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</si>
  <si>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</si>
  <si>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</si>
  <si>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</si>
  <si>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</si>
  <si>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</si>
  <si>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</si>
  <si>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</si>
  <si>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</si>
  <si>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</si>
  <si>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</si>
  <si>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</si>
  <si>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</si>
  <si>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</si>
  <si>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</si>
  <si>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</si>
  <si>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</si>
  <si>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</si>
  <si>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</si>
  <si>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</si>
  <si>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</si>
  <si>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</si>
  <si>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</si>
  <si>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</si>
  <si>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</si>
  <si>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</si>
  <si>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</si>
  <si>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</si>
  <si>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</si>
  <si>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</si>
  <si>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</si>
  <si>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</si>
  <si>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</si>
  <si>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</si>
  <si>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</si>
  <si>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</si>
  <si>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</si>
  <si>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</si>
  <si>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</si>
  <si>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</si>
  <si>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</si>
  <si>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</si>
  <si>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</si>
  <si>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</si>
  <si>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</si>
  <si>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</si>
  <si>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</si>
  <si>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</si>
  <si>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</si>
  <si>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</si>
  <si>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</si>
  <si>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</si>
  <si>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</si>
  <si>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</si>
  <si>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</si>
  <si>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</si>
  <si>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</si>
  <si>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</si>
  <si>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</si>
  <si>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</si>
  <si>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</si>
  <si>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</si>
  <si>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</si>
  <si>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</si>
  <si>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</si>
  <si>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</si>
  <si>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</si>
  <si>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</si>
  <si>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</si>
  <si>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</si>
  <si>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</si>
  <si>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</si>
  <si>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</si>
  <si>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</si>
  <si>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</si>
  <si>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</si>
  <si>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</si>
  <si>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</si>
  <si>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</si>
  <si>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</si>
  <si>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</si>
  <si>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</si>
  <si>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</si>
  <si>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</si>
  <si>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</si>
  <si>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</si>
  <si>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</si>
  <si>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</si>
  <si>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</si>
  <si>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</si>
  <si>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</si>
  <si>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</si>
  <si>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</si>
  <si>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</si>
  <si>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</si>
  <si>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</si>
  <si>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</si>
  <si>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</si>
  <si>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</si>
  <si>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</si>
  <si>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</si>
  <si>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</si>
  <si>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</si>
  <si>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</si>
  <si>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</si>
  <si>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</si>
  <si>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</si>
  <si>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</si>
  <si>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</si>
  <si>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</si>
  <si>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</si>
  <si>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</si>
  <si>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</si>
  <si>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</si>
  <si>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</si>
  <si>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</si>
  <si>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</si>
  <si>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</si>
  <si>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</si>
  <si>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</si>
  <si>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</si>
  <si>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</si>
  <si>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</si>
  <si>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</si>
  <si>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</si>
  <si>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</si>
  <si>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</si>
  <si>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</si>
  <si>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</si>
  <si>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</si>
  <si>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</si>
  <si>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</si>
  <si>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</si>
  <si>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</si>
  <si>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</si>
  <si>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</si>
  <si>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</si>
  <si>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</si>
  <si>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</si>
  <si>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</si>
  <si>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</si>
  <si>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</si>
  <si>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</si>
  <si>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</si>
  <si>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</si>
  <si>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</si>
  <si>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</si>
  <si>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</si>
  <si>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</si>
  <si>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</si>
  <si>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</si>
  <si>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</si>
  <si>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</si>
  <si>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</si>
  <si>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</si>
  <si>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</si>
  <si>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</si>
  <si>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</si>
  <si>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</si>
  <si>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</si>
  <si>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</si>
  <si>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</si>
  <si>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</si>
  <si>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</si>
  <si>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</si>
  <si>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</si>
  <si>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</si>
  <si>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</si>
  <si>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</si>
  <si>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</si>
  <si>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</si>
  <si>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</si>
  <si>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</si>
  <si>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</si>
  <si>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</si>
  <si>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</si>
  <si>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</si>
  <si>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</si>
  <si>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</si>
  <si>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</si>
  <si>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</si>
  <si>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</si>
  <si>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</si>
  <si>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</si>
  <si>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</si>
  <si>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</si>
  <si>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</si>
  <si>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</si>
  <si>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</si>
  <si>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</si>
  <si>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</si>
  <si>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</si>
  <si>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</si>
  <si>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</si>
  <si>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</si>
  <si>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</si>
  <si>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</si>
  <si>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</si>
  <si>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</si>
  <si>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</si>
  <si>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</si>
  <si>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</si>
  <si>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</si>
  <si>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</si>
  <si>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</si>
  <si>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</si>
  <si>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</si>
  <si>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</si>
  <si>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</si>
  <si>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</si>
  <si>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</si>
  <si>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</si>
  <si>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</si>
  <si>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</si>
  <si>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</si>
  <si>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</si>
  <si>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</si>
  <si>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</si>
  <si>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</si>
  <si>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</si>
  <si>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</si>
  <si>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</si>
  <si>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</si>
  <si>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</si>
  <si>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</si>
  <si>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</si>
  <si>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</si>
  <si>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</si>
  <si>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</si>
  <si>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</si>
  <si>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</si>
  <si>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</si>
  <si>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</si>
  <si>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</si>
  <si>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</si>
  <si>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</si>
  <si>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</si>
  <si>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</si>
  <si>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</si>
  <si>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</si>
  <si>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</si>
  <si>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</si>
  <si>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</si>
  <si>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</si>
  <si>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</si>
  <si>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</si>
  <si>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</si>
  <si>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</si>
  <si>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</si>
  <si>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</si>
  <si>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</si>
  <si>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</si>
  <si>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</si>
  <si>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</si>
  <si>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</si>
  <si>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</si>
  <si>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</si>
  <si>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</si>
  <si>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</si>
  <si>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</si>
  <si>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</si>
  <si>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</si>
  <si>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</si>
  <si>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</si>
  <si>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</si>
  <si>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</si>
  <si>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</si>
  <si>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</si>
  <si>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</si>
  <si>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</si>
  <si>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</si>
  <si>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</si>
  <si>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</si>
  <si>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</si>
  <si>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</si>
  <si>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</si>
  <si>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</si>
  <si>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</si>
  <si>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</si>
  <si>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</si>
  <si>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</si>
  <si>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</si>
  <si>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</si>
  <si>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</si>
  <si>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</si>
  <si>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</si>
  <si>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</si>
  <si>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</si>
  <si>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</si>
  <si>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</si>
  <si>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</si>
  <si>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</si>
  <si>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</si>
  <si>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</si>
  <si>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</si>
  <si>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</si>
  <si>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</si>
  <si>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</si>
  <si>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</si>
  <si>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</si>
  <si>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</si>
  <si>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</si>
  <si>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</si>
  <si>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</si>
  <si>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</si>
  <si>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</si>
  <si>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</si>
  <si>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</si>
  <si>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</si>
  <si>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</si>
  <si>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</si>
  <si>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</si>
  <si>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</si>
  <si>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</si>
  <si>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</si>
  <si>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</si>
  <si>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</si>
  <si>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</si>
  <si>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</si>
  <si>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</si>
  <si>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</si>
  <si>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</si>
  <si>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</si>
  <si>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</si>
  <si>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</si>
  <si>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</si>
  <si>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</si>
  <si>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</si>
  <si>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</si>
  <si>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</si>
  <si>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</si>
  <si>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</si>
  <si>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</si>
  <si>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</si>
  <si>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</si>
  <si>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</si>
  <si>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</si>
  <si>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</si>
  <si>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</si>
  <si>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</si>
  <si>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</si>
  <si>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</si>
  <si>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</si>
  <si>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</si>
  <si>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</si>
  <si>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</si>
  <si>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</si>
  <si>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</si>
  <si>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</si>
  <si>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</si>
  <si>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</si>
  <si>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</si>
  <si>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</si>
  <si>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</si>
  <si>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</si>
  <si>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</si>
  <si>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</si>
  <si>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</si>
  <si>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</si>
  <si>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</si>
  <si>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</si>
  <si>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</si>
  <si>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</si>
  <si>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</si>
  <si>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</si>
  <si>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</si>
  <si>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</si>
  <si>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</si>
  <si>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</si>
  <si>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</si>
  <si>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</si>
  <si>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</si>
  <si>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</si>
  <si>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</si>
  <si>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</si>
  <si>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</si>
  <si>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</si>
  <si>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</si>
  <si>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</si>
  <si>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</si>
  <si>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</si>
  <si>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</si>
  <si>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</si>
  <si>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</si>
  <si>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</si>
  <si>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</si>
  <si>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</si>
  <si>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</si>
  <si>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</si>
  <si>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</si>
  <si>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</si>
  <si>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</si>
  <si>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</si>
  <si>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</si>
  <si>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</si>
  <si>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</si>
  <si>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</si>
  <si>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</si>
  <si>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</si>
  <si>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</si>
  <si>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</si>
  <si>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</si>
  <si>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</si>
  <si>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</si>
  <si>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</si>
  <si>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</si>
  <si>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</si>
  <si>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</si>
  <si>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</si>
  <si>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</si>
  <si>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</si>
  <si>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</si>
  <si>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</si>
  <si>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</si>
  <si>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</si>
  <si>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</si>
  <si>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</si>
  <si>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</si>
  <si>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</si>
  <si>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</si>
  <si>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</si>
  <si>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</si>
  <si>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</si>
  <si>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</si>
  <si>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</si>
  <si>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</si>
  <si>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</si>
  <si>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</si>
  <si>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</si>
  <si>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</si>
  <si>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</si>
  <si>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</si>
  <si>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</si>
  <si>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</si>
  <si>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</si>
  <si>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</si>
  <si>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</si>
  <si>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</si>
  <si>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</si>
  <si>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</si>
  <si>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</si>
  <si>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</si>
  <si>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</si>
  <si>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</si>
  <si>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</si>
  <si>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</si>
  <si>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</si>
  <si>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</si>
  <si>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</si>
  <si>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</si>
  <si>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</si>
  <si>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</si>
  <si>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</si>
  <si>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</si>
  <si>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</si>
  <si>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</si>
  <si>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</si>
  <si>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</si>
  <si>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</si>
  <si>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</si>
  <si>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</si>
  <si>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</si>
  <si>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</si>
  <si>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</si>
  <si>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</si>
  <si>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</si>
  <si>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</si>
  <si>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</si>
  <si>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</si>
  <si>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</si>
  <si>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</si>
  <si>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</si>
  <si>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</si>
  <si>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</si>
  <si>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</si>
  <si>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</si>
  <si>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</si>
  <si>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</si>
  <si>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</si>
  <si>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</si>
  <si>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</si>
  <si>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</si>
  <si>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</si>
  <si>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</si>
  <si>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</si>
  <si>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</si>
  <si>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</si>
  <si>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</si>
  <si>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</si>
  <si>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</si>
  <si>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</si>
  <si>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</si>
  <si>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</si>
  <si>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</si>
  <si>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</si>
  <si>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</si>
  <si>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</si>
  <si>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</si>
  <si>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</si>
  <si>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</si>
  <si>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</si>
  <si>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</si>
  <si>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</si>
  <si>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</si>
  <si>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</si>
  <si>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</si>
  <si>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</si>
  <si>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</si>
  <si>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</si>
  <si>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</si>
  <si>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</si>
  <si>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</si>
  <si>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</si>
  <si>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</si>
  <si>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</si>
  <si>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</si>
  <si>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</si>
  <si>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</si>
  <si>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</si>
  <si>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</si>
  <si>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</si>
  <si>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</si>
  <si>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</si>
  <si>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</si>
  <si>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</si>
  <si>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</si>
  <si>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</si>
  <si>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</si>
  <si>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</si>
  <si>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</si>
  <si>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</si>
  <si>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</si>
  <si>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</si>
  <si>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</si>
  <si>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</si>
  <si>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</si>
  <si>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</si>
  <si>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</si>
  <si>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</si>
  <si>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</si>
  <si>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</si>
  <si>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</si>
  <si>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</si>
  <si>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</si>
  <si>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</si>
  <si>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</si>
  <si>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</si>
  <si>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</si>
  <si>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</si>
  <si>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</si>
  <si>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</si>
  <si>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</si>
  <si>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</si>
  <si>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</si>
  <si>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</si>
  <si>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</si>
  <si>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</si>
  <si>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</si>
  <si>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</si>
  <si>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</si>
  <si>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</si>
  <si>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</si>
  <si>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</si>
  <si>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</si>
  <si>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</si>
  <si>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</si>
  <si>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</si>
  <si>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</si>
  <si>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</si>
  <si>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</si>
  <si>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</si>
  <si>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</si>
  <si>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</si>
  <si>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</si>
  <si>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</si>
  <si>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</si>
  <si>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</si>
  <si>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</si>
  <si>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</si>
  <si>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</si>
  <si>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</si>
  <si>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</si>
  <si>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</si>
  <si>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</si>
  <si>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</si>
  <si>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</si>
  <si>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</si>
  <si>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</si>
  <si>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</si>
  <si>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</si>
  <si>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</si>
  <si>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</si>
  <si>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</si>
  <si>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</si>
  <si>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</si>
  <si>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</si>
  <si>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</si>
  <si>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</si>
  <si>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</si>
  <si>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</si>
  <si>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</si>
  <si>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</si>
  <si>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</si>
  <si>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</si>
  <si>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</si>
  <si>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</si>
  <si>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</si>
  <si>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</si>
  <si>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</si>
  <si>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</si>
  <si>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</si>
  <si>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</si>
  <si>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</si>
  <si>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</si>
  <si>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</si>
  <si>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</si>
  <si>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</si>
  <si>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</si>
  <si>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</si>
  <si>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</si>
  <si>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</si>
  <si>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</si>
  <si>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</si>
  <si>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</si>
  <si>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</si>
  <si>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</si>
  <si>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</si>
  <si>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</si>
  <si>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</si>
  <si>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</si>
  <si>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</si>
  <si>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</si>
  <si>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</si>
  <si>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</si>
  <si>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</si>
  <si>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</si>
  <si>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</si>
  <si>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</si>
  <si>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</si>
  <si>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</si>
  <si>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</si>
  <si>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</si>
  <si>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</si>
  <si>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</si>
  <si>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</si>
  <si>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</si>
  <si>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</si>
  <si>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</si>
  <si>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</si>
  <si>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</si>
  <si>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</si>
  <si>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</si>
  <si>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</si>
  <si>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</si>
  <si>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</si>
  <si>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</si>
  <si>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</si>
  <si>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</si>
  <si>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</si>
  <si>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</si>
  <si>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</si>
  <si>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</si>
  <si>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</si>
  <si>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</si>
  <si>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</si>
  <si>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</si>
  <si>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</si>
  <si>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</si>
  <si>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</si>
  <si>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</si>
  <si>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</si>
  <si>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</si>
  <si>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</si>
  <si>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</si>
  <si>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</si>
  <si>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</si>
  <si>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</si>
  <si>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</si>
  <si>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</si>
  <si>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</si>
  <si>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</si>
  <si>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</si>
  <si>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</si>
  <si>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</si>
  <si>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</si>
  <si>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</si>
  <si>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</si>
  <si>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</si>
  <si>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</si>
  <si>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</si>
  <si>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</si>
  <si>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</si>
  <si>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</si>
  <si>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</si>
  <si>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</si>
  <si>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</si>
  <si>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</si>
  <si>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</si>
  <si>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</si>
  <si>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</si>
  <si>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</si>
  <si>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</si>
  <si>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</si>
  <si>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</si>
  <si>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</si>
  <si>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</si>
  <si>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</si>
  <si>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</si>
  <si>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</si>
  <si>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</si>
  <si>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</si>
  <si>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</si>
  <si>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</si>
  <si>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</si>
  <si>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</si>
  <si>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</si>
  <si>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</si>
  <si>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</si>
  <si>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</si>
  <si>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</si>
  <si>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</si>
  <si>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</si>
  <si>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</si>
  <si>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</si>
  <si>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</si>
  <si>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</si>
  <si>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</si>
  <si>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</si>
  <si>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</si>
  <si>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</si>
  <si>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</si>
  <si>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</si>
  <si>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</si>
  <si>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</si>
  <si>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</si>
  <si>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</si>
  <si>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</si>
  <si>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</si>
  <si>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</si>
  <si>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</si>
  <si>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</si>
  <si>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</si>
  <si>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</si>
  <si>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</si>
  <si>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</si>
  <si>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</si>
  <si>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</si>
  <si>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</si>
  <si>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</si>
  <si>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</si>
  <si>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</si>
  <si>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</si>
  <si>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</si>
  <si>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</si>
  <si>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</si>
  <si>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</si>
  <si>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</si>
  <si>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</si>
  <si>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</si>
  <si>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</si>
  <si>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</si>
  <si>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</si>
  <si>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</si>
  <si>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</si>
  <si>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</si>
  <si>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</si>
  <si>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</si>
  <si>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</si>
  <si>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</si>
  <si>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</si>
  <si>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</si>
  <si>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</si>
  <si>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</si>
  <si>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</si>
  <si>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</si>
  <si>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</si>
  <si>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</si>
  <si>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</si>
  <si>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</si>
  <si>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</si>
  <si>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</si>
  <si>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</si>
  <si>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</si>
  <si>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</si>
  <si>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</si>
  <si>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</si>
  <si>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</si>
  <si>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</si>
  <si>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</si>
  <si>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</si>
  <si>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</si>
  <si>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</si>
  <si>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</si>
  <si>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</si>
  <si>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</si>
  <si>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</si>
  <si>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</si>
  <si>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</si>
  <si>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</si>
  <si>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</si>
  <si>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</si>
  <si>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</si>
  <si>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</si>
  <si>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</si>
  <si>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</si>
  <si>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</si>
  <si>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</si>
  <si>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</si>
  <si>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</si>
  <si>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</si>
  <si>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</si>
  <si>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</si>
  <si>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</si>
  <si>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</si>
  <si>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</si>
  <si>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</si>
  <si>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</si>
  <si>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</si>
  <si>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</si>
  <si>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</si>
  <si>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</si>
  <si>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</si>
  <si>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</si>
  <si>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</si>
  <si>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</si>
  <si>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</si>
  <si>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</si>
  <si>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</si>
  <si>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</si>
  <si>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</si>
  <si>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</si>
  <si>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</si>
  <si>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</si>
  <si>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</si>
  <si>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</si>
  <si>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</si>
  <si>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</si>
  <si>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</si>
  <si>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</si>
  <si>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</si>
  <si>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</si>
  <si>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</si>
  <si>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</si>
  <si>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</si>
  <si>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</si>
  <si>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</si>
  <si>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</si>
  <si>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</si>
  <si>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</si>
  <si>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</si>
  <si>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</si>
  <si>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</si>
  <si>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</si>
  <si>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</si>
  <si>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</si>
  <si>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</si>
  <si>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</si>
  <si>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</si>
  <si>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</si>
  <si>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</si>
  <si>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</si>
  <si>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</si>
  <si>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</si>
  <si>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</si>
  <si>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</si>
  <si>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</si>
  <si>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</si>
  <si>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</si>
  <si>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</si>
  <si>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</si>
  <si>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</si>
  <si>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</si>
  <si>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</si>
  <si>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</si>
  <si>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</si>
  <si>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</si>
  <si>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</si>
  <si>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</si>
  <si>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</si>
  <si>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</si>
  <si>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</si>
  <si>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</si>
  <si>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</si>
  <si>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</si>
  <si>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</si>
  <si>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</si>
  <si>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</si>
  <si>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</si>
  <si>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</si>
  <si>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</si>
  <si>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</si>
  <si>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</si>
  <si>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</si>
  <si>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</si>
  <si>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</si>
  <si>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</si>
  <si>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</si>
  <si>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</si>
  <si>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</si>
  <si>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</si>
  <si>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</si>
  <si>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</si>
  <si>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</si>
  <si>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</si>
  <si>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</si>
  <si>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</si>
  <si>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</si>
  <si>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</si>
  <si>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</si>
  <si>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</si>
  <si>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</si>
  <si>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</si>
  <si>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</si>
  <si>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</si>
  <si>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</si>
  <si>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</si>
  <si>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</si>
  <si>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</si>
  <si>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</si>
  <si>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</si>
  <si>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</si>
  <si>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</si>
  <si>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</si>
  <si>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</si>
  <si>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</si>
  <si>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</si>
  <si>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</si>
  <si>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</si>
  <si>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</si>
  <si>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</si>
  <si>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</si>
  <si>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</si>
  <si>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</si>
  <si>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</si>
  <si>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</si>
  <si>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</si>
  <si>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</si>
  <si>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</si>
  <si>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</si>
  <si>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</si>
  <si>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</si>
  <si>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</si>
  <si>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</si>
  <si>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</si>
  <si>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</si>
  <si>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</si>
  <si>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</si>
  <si>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</si>
  <si>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</si>
  <si>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</si>
  <si>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</si>
  <si>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</si>
  <si>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</si>
  <si>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</si>
  <si>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</si>
  <si>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</si>
  <si>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</si>
  <si>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</si>
  <si>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</si>
  <si>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</si>
  <si>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</si>
  <si>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</si>
  <si>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</si>
  <si>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</si>
  <si>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</si>
  <si>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</si>
  <si>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</si>
  <si>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</si>
  <si>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</si>
  <si>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</si>
  <si>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</si>
  <si>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</si>
  <si>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</si>
  <si>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</si>
  <si>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</si>
  <si>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</si>
  <si>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</si>
  <si>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</si>
  <si>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</si>
  <si>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</si>
  <si>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</si>
  <si>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</si>
  <si>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</si>
  <si>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</si>
  <si>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</si>
  <si>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</si>
  <si>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</si>
  <si>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</si>
  <si>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</si>
  <si>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</si>
  <si>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</si>
  <si>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</si>
  <si>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</si>
  <si>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</si>
  <si>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</si>
  <si>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</si>
  <si>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</si>
  <si>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</si>
  <si>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</si>
  <si>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</si>
  <si>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</si>
  <si>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</si>
  <si>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</si>
  <si>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</si>
  <si>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</si>
  <si>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</si>
  <si>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</si>
  <si>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</si>
  <si>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</si>
  <si>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</si>
  <si>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</si>
  <si>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</si>
  <si>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</si>
  <si>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</si>
  <si>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</si>
  <si>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</si>
  <si>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</si>
  <si>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</si>
  <si>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</si>
  <si>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</si>
  <si>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</si>
  <si>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</si>
  <si>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</si>
  <si>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</si>
  <si>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</si>
  <si>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</si>
  <si>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</si>
  <si>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</si>
  <si>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</si>
  <si>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</si>
  <si>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</si>
  <si>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</si>
  <si>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</si>
  <si>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</si>
  <si>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</si>
  <si>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</si>
  <si>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</si>
  <si>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</si>
  <si>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</si>
  <si>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</si>
  <si>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</si>
  <si>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</si>
  <si>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</si>
  <si>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</si>
  <si>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</si>
  <si>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</si>
  <si>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</si>
  <si>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</si>
  <si>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</si>
  <si>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</si>
  <si>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</si>
  <si>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</si>
  <si>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</si>
  <si>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</si>
  <si>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</si>
  <si>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</si>
  <si>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</si>
  <si>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</si>
  <si>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</si>
  <si>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</si>
  <si>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</si>
  <si>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</si>
  <si>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</si>
  <si>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</si>
  <si>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</si>
  <si>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</si>
  <si>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</si>
  <si>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</si>
  <si>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</si>
  <si>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</si>
  <si>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</si>
  <si>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</si>
  <si>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</si>
  <si>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</si>
  <si>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</si>
  <si>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</si>
  <si>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</si>
  <si>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</si>
  <si>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</si>
  <si>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</si>
  <si>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</si>
  <si>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</si>
  <si>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</si>
  <si>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</si>
  <si>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</si>
  <si>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</si>
  <si>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</si>
  <si>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</si>
  <si>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</si>
  <si>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</si>
  <si>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</si>
  <si>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</si>
  <si>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</si>
  <si>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</si>
  <si>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</si>
  <si>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</si>
  <si>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</si>
  <si>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</si>
  <si>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</si>
  <si>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</si>
  <si>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</si>
  <si>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</si>
  <si>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</si>
  <si>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</si>
  <si>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</si>
  <si>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</si>
  <si>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</si>
  <si>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</si>
  <si>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</si>
  <si>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</si>
  <si>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</si>
  <si>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</si>
  <si>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</si>
  <si>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</si>
  <si>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</si>
  <si>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</si>
  <si>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</si>
  <si>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</si>
  <si>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</si>
  <si>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</si>
  <si>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</si>
  <si>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</si>
  <si>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</si>
  <si>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</si>
  <si>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</si>
  <si>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</si>
  <si>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</si>
  <si>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</si>
  <si>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</si>
  <si>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</si>
  <si>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</si>
  <si>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</si>
  <si>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</si>
  <si>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</si>
  <si>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</si>
  <si>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</si>
  <si>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</si>
  <si>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</si>
  <si>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</si>
  <si>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</si>
  <si>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</si>
  <si>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</si>
  <si>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</si>
  <si>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</si>
  <si>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</si>
  <si>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</si>
  <si>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</si>
  <si>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</si>
  <si>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</si>
  <si>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</si>
  <si>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</si>
  <si>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</si>
  <si>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</si>
  <si>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</si>
  <si>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</si>
  <si>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</si>
  <si>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</si>
  <si>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</si>
  <si>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</si>
  <si>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</si>
  <si>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</si>
  <si>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</si>
  <si>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</si>
  <si>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</si>
  <si>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</si>
  <si>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</si>
  <si>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</si>
  <si>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</si>
  <si>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</si>
  <si>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</si>
  <si>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</si>
  <si>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</si>
  <si>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</si>
  <si>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</si>
  <si>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</si>
  <si>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</si>
  <si>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</si>
  <si>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</si>
  <si>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</si>
  <si>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</si>
  <si>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</si>
  <si>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</si>
  <si>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</si>
  <si>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</si>
  <si>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</si>
  <si>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</si>
  <si>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</si>
  <si>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</si>
  <si>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</si>
  <si>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</si>
  <si>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</si>
  <si>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</si>
  <si>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</si>
  <si>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</si>
  <si>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</si>
  <si>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</si>
  <si>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</si>
  <si>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</si>
  <si>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</si>
  <si>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</si>
  <si>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</si>
  <si>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</si>
  <si>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</si>
  <si>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</si>
  <si>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</si>
  <si>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</si>
  <si>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</si>
  <si>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</si>
  <si>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</si>
  <si>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</si>
  <si>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</si>
  <si>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</si>
  <si>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</si>
  <si>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</si>
  <si>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</si>
  <si>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</si>
  <si>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</si>
  <si>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</si>
  <si>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</si>
  <si>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</si>
  <si>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</si>
  <si>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</si>
  <si>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</si>
  <si>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</si>
  <si>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</si>
  <si>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</si>
  <si>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</si>
  <si>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</si>
  <si>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</si>
  <si>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</si>
  <si>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</si>
  <si>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</si>
  <si>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</si>
  <si>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</si>
  <si>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</si>
  <si>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</si>
  <si>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</si>
  <si>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</si>
  <si>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</si>
  <si>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</si>
  <si>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</si>
  <si>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</si>
  <si>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</si>
  <si>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</si>
  <si>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</si>
  <si>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</si>
  <si>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</si>
  <si>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</si>
  <si>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</si>
  <si>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</si>
  <si>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</si>
  <si>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</si>
  <si>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</si>
  <si>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</si>
  <si>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</si>
  <si>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</si>
  <si>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</si>
  <si>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</si>
  <si>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</si>
  <si>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</si>
  <si>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</si>
  <si>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</si>
  <si>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</si>
  <si>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</si>
  <si>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</si>
  <si>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</si>
  <si>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</si>
  <si>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</si>
  <si>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</si>
  <si>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</si>
  <si>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</si>
  <si>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</si>
  <si>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</si>
  <si>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</si>
  <si>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</si>
  <si>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</si>
  <si>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</si>
  <si>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</si>
  <si>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</si>
  <si>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</si>
  <si>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</si>
  <si>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</si>
  <si>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</si>
  <si>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</si>
  <si>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</si>
  <si>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</si>
  <si>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</si>
  <si>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</si>
  <si>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</si>
  <si>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</si>
  <si>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</si>
  <si>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</si>
  <si>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</si>
  <si>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</si>
  <si>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</si>
  <si>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</si>
  <si>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</si>
  <si>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</si>
  <si>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</si>
  <si>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</si>
  <si>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</si>
  <si>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</si>
  <si>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</si>
  <si>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</si>
  <si>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</si>
  <si>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</si>
  <si>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</si>
  <si>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</si>
  <si>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</si>
  <si>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</si>
  <si>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</si>
  <si>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</si>
  <si>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</si>
  <si>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</si>
  <si>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</si>
  <si>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</si>
  <si>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</si>
  <si>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</si>
  <si>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</si>
  <si>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</si>
  <si>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</si>
  <si>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</si>
  <si>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</si>
  <si>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</si>
  <si>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</si>
  <si>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</si>
  <si>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</si>
  <si>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</si>
  <si>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</si>
  <si>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</si>
  <si>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</si>
  <si>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</si>
  <si>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</si>
  <si>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</si>
  <si>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</si>
  <si>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</si>
  <si>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</si>
  <si>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</si>
  <si>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</si>
  <si>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</si>
  <si>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</si>
  <si>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</si>
  <si>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</si>
  <si>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</si>
  <si>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</si>
  <si>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</si>
  <si>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</si>
  <si>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</si>
  <si>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</si>
  <si>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</si>
  <si>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</si>
  <si>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</si>
  <si>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</si>
  <si>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</si>
  <si>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</si>
  <si>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</si>
  <si>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</si>
  <si>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</si>
  <si>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</si>
  <si>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</si>
  <si>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</si>
  <si>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</si>
  <si>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</si>
  <si>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</si>
  <si>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</si>
  <si>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</si>
  <si>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</si>
  <si>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</si>
  <si>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</si>
  <si>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</si>
  <si>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</si>
  <si>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</si>
  <si>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</si>
  <si>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</si>
  <si>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</si>
  <si>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</si>
  <si>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</si>
  <si>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</si>
  <si>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</si>
  <si>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</si>
  <si>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</si>
  <si>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</si>
  <si>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</si>
  <si>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</si>
  <si>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</si>
  <si>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</si>
  <si>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</si>
  <si>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</si>
  <si>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</si>
  <si>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</si>
  <si>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</si>
  <si>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</si>
  <si>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</si>
  <si>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</si>
  <si>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</si>
  <si>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</si>
  <si>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</si>
  <si>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</si>
  <si>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</si>
  <si>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</si>
  <si>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</si>
  <si>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</si>
  <si>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</si>
  <si>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</si>
  <si>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</si>
  <si>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</si>
  <si>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</si>
  <si>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</si>
  <si>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</si>
  <si>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</si>
  <si>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</si>
  <si>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</si>
  <si>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</si>
  <si>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</si>
  <si>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</si>
  <si>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</si>
  <si>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</si>
  <si>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</si>
  <si>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</si>
  <si>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</si>
  <si>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</si>
  <si>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</si>
  <si>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</si>
  <si>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</si>
  <si>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</si>
  <si>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</si>
  <si>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</si>
  <si>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</si>
  <si>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</si>
  <si>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</si>
  <si>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</si>
  <si>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</si>
  <si>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</si>
  <si>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</si>
  <si>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</si>
  <si>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</si>
  <si>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</si>
  <si>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</si>
  <si>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</si>
  <si>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</si>
  <si>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</si>
  <si>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</si>
  <si>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</si>
  <si>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</si>
  <si>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</si>
  <si>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</si>
  <si>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</si>
  <si>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</si>
  <si>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</si>
  <si>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</si>
  <si>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</si>
  <si>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</si>
  <si>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</si>
  <si>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</si>
  <si>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</si>
  <si>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</si>
  <si>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</si>
  <si>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</si>
  <si>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</si>
  <si>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</si>
  <si>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</si>
  <si>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</si>
  <si>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</si>
  <si>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</si>
  <si>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</si>
  <si>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</si>
  <si>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</si>
  <si>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</si>
  <si>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</si>
  <si>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</si>
  <si>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</si>
  <si>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</si>
  <si>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</si>
  <si>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</si>
  <si>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</si>
  <si>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</si>
  <si>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</si>
  <si>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</si>
  <si>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</si>
  <si>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</si>
  <si>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</si>
  <si>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</si>
  <si>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</si>
  <si>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</si>
  <si>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</si>
  <si>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</si>
  <si>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</si>
  <si>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</si>
  <si>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</si>
  <si>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</si>
  <si>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</si>
  <si>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</si>
  <si>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</si>
  <si>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</si>
  <si>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</si>
  <si>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</si>
  <si>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</si>
  <si>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</si>
  <si>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</si>
  <si>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</si>
  <si>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</si>
  <si>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</si>
  <si>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</si>
  <si>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</si>
  <si>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</si>
  <si>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</si>
  <si>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</si>
  <si>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</si>
  <si>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</si>
  <si>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</si>
  <si>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</si>
  <si>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</si>
  <si>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</si>
  <si>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</si>
  <si>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</si>
  <si>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</si>
  <si>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</si>
  <si>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</si>
  <si>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</si>
  <si>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</si>
  <si>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</si>
  <si>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</si>
  <si>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</si>
  <si>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</si>
  <si>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</si>
  <si>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</si>
  <si>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</si>
  <si>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</si>
  <si>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</si>
  <si>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</si>
  <si>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</si>
  <si>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</si>
  <si>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</si>
  <si>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</si>
  <si>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</si>
  <si>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</si>
  <si>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</si>
  <si>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</si>
  <si>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</si>
  <si>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</si>
  <si>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</si>
  <si>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</si>
  <si>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</si>
  <si>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</si>
  <si>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</si>
  <si>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</si>
  <si>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</si>
  <si>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</si>
  <si>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</si>
  <si>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</si>
  <si>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</si>
  <si>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</si>
  <si>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</si>
  <si>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</si>
  <si>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</si>
  <si>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</si>
  <si>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</si>
  <si>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</si>
  <si>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</si>
  <si>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</si>
  <si>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</si>
  <si>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</si>
  <si>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</si>
  <si>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</si>
  <si>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</si>
  <si>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</si>
  <si>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</si>
  <si>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</si>
  <si>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</si>
  <si>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</si>
  <si>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</si>
  <si>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</si>
  <si>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</si>
  <si>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</si>
  <si>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</si>
  <si>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</si>
  <si>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</si>
  <si>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</si>
  <si>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</si>
  <si>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</si>
  <si>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</si>
  <si>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</si>
  <si>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</si>
  <si>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</si>
  <si>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</si>
  <si>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</si>
  <si>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</si>
  <si>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</si>
  <si>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</si>
  <si>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</si>
  <si>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</si>
  <si>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</si>
  <si>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</si>
  <si>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</si>
  <si>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</si>
  <si>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</si>
  <si>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</si>
  <si>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</si>
  <si>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</si>
  <si>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</si>
  <si>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</si>
  <si>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</si>
  <si>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</si>
  <si>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</si>
  <si>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</si>
  <si>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</si>
  <si>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</si>
  <si>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</si>
  <si>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</si>
  <si>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</si>
  <si>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</si>
  <si>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</si>
  <si>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</si>
  <si>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</si>
  <si>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</si>
  <si>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</si>
  <si>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</si>
  <si>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</si>
  <si>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</si>
  <si>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</si>
  <si>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</si>
  <si>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</si>
  <si>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</si>
  <si>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</si>
  <si>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</si>
  <si>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</si>
  <si>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</si>
  <si>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</si>
  <si>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</si>
  <si>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</si>
  <si>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</si>
  <si>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</si>
  <si>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</si>
  <si>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</si>
  <si>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</si>
  <si>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</si>
  <si>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</si>
  <si>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</si>
  <si>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</si>
  <si>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</si>
  <si>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</si>
  <si>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</si>
  <si>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</si>
  <si>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</si>
  <si>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</si>
  <si>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</si>
  <si>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</si>
  <si>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</si>
  <si>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</si>
  <si>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</si>
  <si>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</si>
  <si>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</si>
  <si>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</si>
  <si>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</si>
  <si>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</si>
  <si>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</si>
  <si>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</si>
  <si>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</si>
  <si>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</si>
  <si>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</si>
  <si>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</si>
  <si>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</si>
  <si>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</si>
  <si>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</si>
  <si>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</si>
  <si>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</si>
  <si>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</si>
  <si>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</si>
  <si>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</si>
  <si>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</si>
  <si>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</si>
  <si>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</si>
  <si>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</si>
  <si>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</si>
  <si>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</si>
  <si>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</si>
  <si>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</si>
  <si>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</si>
  <si>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</si>
  <si>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</si>
  <si>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</si>
  <si>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</si>
  <si>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</si>
  <si>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</si>
  <si>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</si>
  <si>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</si>
  <si>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</si>
  <si>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</si>
  <si>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</si>
  <si>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</si>
  <si>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</si>
  <si>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</si>
  <si>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</si>
  <si>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</si>
  <si>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</si>
  <si>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</si>
  <si>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</si>
  <si>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</si>
  <si>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</si>
  <si>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</si>
  <si>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</si>
  <si>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</si>
  <si>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</si>
  <si>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</si>
  <si>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</si>
  <si>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</si>
  <si>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</si>
  <si>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</si>
  <si>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</si>
  <si>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</si>
  <si>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</si>
  <si>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</si>
  <si>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</si>
  <si>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</si>
  <si>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</si>
  <si>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</si>
  <si>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</si>
  <si>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</si>
  <si>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</si>
  <si>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</si>
  <si>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</si>
  <si>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</si>
  <si>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</si>
  <si>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</si>
  <si>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</si>
  <si>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</si>
  <si>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</si>
  <si>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</si>
  <si>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</si>
  <si>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</si>
  <si>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</si>
  <si>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</si>
  <si>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</si>
  <si>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</si>
  <si>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</si>
  <si>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</si>
  <si>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</si>
  <si>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</si>
  <si>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</si>
  <si>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</si>
  <si>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</si>
  <si>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</si>
  <si>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</si>
  <si>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</si>
  <si>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</si>
  <si>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</si>
  <si>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</si>
  <si>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</si>
  <si>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</si>
  <si>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</si>
  <si>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</si>
  <si>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</si>
  <si>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</si>
  <si>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</si>
  <si>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</si>
  <si>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</si>
  <si>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</si>
  <si>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</si>
  <si>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</si>
  <si>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</si>
  <si>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</si>
  <si>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</si>
  <si>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</si>
  <si>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</si>
  <si>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</si>
  <si>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</si>
  <si>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</si>
  <si>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</si>
  <si>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</si>
  <si>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</si>
  <si>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</si>
  <si>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</si>
  <si>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</si>
  <si>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</si>
  <si>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</si>
  <si>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</si>
  <si>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</si>
  <si>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</si>
  <si>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</si>
  <si>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</si>
  <si>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</si>
  <si>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</si>
  <si>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</si>
  <si>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</si>
  <si>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</si>
  <si>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</si>
  <si>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</si>
  <si>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</si>
  <si>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</si>
  <si>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</si>
  <si>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</si>
  <si>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</si>
  <si>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</si>
  <si>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</si>
  <si>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</si>
  <si>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</si>
  <si>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</si>
  <si>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</si>
  <si>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</si>
  <si>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</si>
  <si>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</si>
  <si>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</si>
  <si>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</si>
  <si>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</si>
  <si>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</si>
  <si>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</si>
  <si>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</si>
  <si>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</si>
  <si>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</si>
  <si>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</si>
  <si>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</si>
  <si>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</si>
  <si>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</si>
  <si>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</si>
  <si>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</si>
  <si>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</si>
  <si>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</si>
  <si>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</si>
  <si>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</si>
  <si>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</si>
  <si>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</si>
  <si>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</si>
  <si>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</si>
  <si>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</si>
  <si>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</si>
  <si>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</si>
  <si>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</si>
  <si>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</si>
  <si>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</si>
  <si>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</si>
  <si>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</si>
  <si>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</si>
  <si>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</si>
  <si>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</si>
  <si>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</si>
  <si>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</si>
  <si>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</si>
  <si>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</si>
  <si>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</si>
  <si>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</si>
  <si>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</si>
  <si>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</si>
  <si>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</si>
  <si>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</si>
  <si>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</si>
  <si>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</si>
  <si>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</si>
  <si>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</si>
  <si>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</si>
  <si>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</si>
  <si>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</si>
  <si>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</si>
  <si>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</si>
  <si>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</si>
  <si>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</si>
  <si>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</si>
  <si>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</si>
  <si>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</si>
  <si>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</si>
  <si>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</si>
  <si>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</si>
  <si>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</si>
  <si>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</si>
  <si>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</si>
  <si>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</si>
  <si>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</si>
  <si>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</si>
  <si>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</si>
  <si>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</si>
  <si>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</si>
  <si>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</si>
  <si>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</si>
  <si>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</si>
  <si>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</si>
  <si>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</si>
  <si>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</si>
  <si>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</si>
  <si>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</si>
  <si>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</si>
  <si>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</si>
  <si>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</si>
  <si>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</si>
  <si>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</si>
  <si>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</si>
  <si>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</si>
  <si>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</si>
  <si>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</si>
  <si>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</si>
  <si>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</si>
  <si>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</si>
  <si>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</si>
  <si>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</si>
  <si>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</si>
  <si>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</si>
  <si>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</si>
  <si>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</si>
  <si>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</si>
  <si>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</si>
  <si>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</si>
  <si>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</si>
  <si>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</si>
  <si>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</si>
  <si>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</si>
  <si>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</si>
  <si>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</si>
  <si>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</si>
  <si>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</si>
  <si>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</si>
  <si>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</si>
  <si>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</si>
  <si>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</si>
  <si>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</si>
  <si>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</si>
  <si>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</si>
  <si>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</si>
  <si>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</si>
  <si>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</si>
  <si>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</si>
  <si>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</si>
  <si>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</si>
  <si>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</si>
  <si>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</si>
  <si>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</si>
  <si>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</si>
  <si>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</si>
  <si>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</si>
  <si>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</si>
  <si>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</si>
  <si>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</si>
  <si>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</si>
  <si>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</si>
  <si>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</si>
  <si>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</si>
  <si>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</si>
  <si>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</si>
  <si>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</si>
  <si>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</si>
  <si>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</si>
  <si>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</si>
  <si>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</si>
  <si>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</si>
  <si>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</si>
  <si>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</si>
  <si>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</si>
  <si>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</si>
  <si>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</si>
  <si>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</si>
  <si>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</si>
  <si>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</si>
  <si>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</si>
  <si>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</si>
  <si>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</si>
  <si>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</si>
  <si>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</si>
  <si>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</si>
  <si>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</si>
  <si>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</si>
  <si>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</si>
  <si>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</si>
  <si>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</si>
  <si>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</si>
  <si>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</si>
  <si>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</si>
  <si>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</si>
  <si>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</si>
  <si>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</si>
  <si>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</si>
  <si>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</si>
  <si>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</si>
  <si>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</si>
  <si>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</si>
  <si>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</si>
  <si>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</si>
  <si>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</si>
  <si>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</si>
  <si>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</si>
  <si>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</si>
  <si>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</si>
  <si>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</si>
  <si>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</si>
  <si>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</si>
  <si>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</si>
  <si>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</si>
  <si>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</si>
  <si>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</si>
  <si>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</si>
  <si>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</si>
  <si>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</si>
  <si>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</si>
  <si>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</si>
  <si>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</si>
  <si>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</si>
  <si>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</si>
  <si>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</si>
  <si>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</si>
  <si>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</si>
  <si>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</si>
  <si>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</si>
  <si>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</si>
  <si>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</si>
  <si>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</si>
  <si>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</si>
  <si>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</si>
  <si>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</si>
  <si>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</si>
  <si>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</si>
  <si>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</si>
  <si>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</si>
  <si>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</si>
  <si>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</si>
  <si>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</si>
  <si>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</si>
  <si>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</si>
  <si>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</si>
  <si>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</si>
  <si>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</si>
  <si>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</si>
  <si>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</si>
  <si>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</si>
  <si>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</si>
  <si>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</si>
  <si>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</si>
  <si>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</si>
  <si>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</si>
  <si>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</si>
  <si>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</si>
  <si>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</si>
  <si>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</si>
  <si>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</si>
  <si>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</si>
  <si>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</si>
  <si>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</si>
  <si>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</si>
  <si>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</si>
  <si>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</si>
  <si>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</si>
  <si>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</si>
  <si>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</si>
  <si>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</si>
  <si>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</si>
  <si>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</si>
  <si>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</si>
  <si>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</si>
  <si>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</si>
  <si>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</si>
  <si>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</si>
  <si>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</si>
  <si>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</si>
  <si>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</si>
  <si>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</si>
  <si>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</si>
  <si>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</si>
  <si>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</si>
  <si>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</si>
  <si>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</si>
  <si>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</si>
  <si>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</si>
  <si>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</si>
  <si>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</si>
  <si>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</si>
  <si>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</si>
  <si>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</si>
  <si>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</si>
  <si>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</si>
  <si>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</si>
  <si>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</si>
  <si>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</si>
  <si>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</si>
  <si>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</si>
  <si>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</si>
  <si>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</si>
  <si>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</si>
  <si>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</si>
  <si>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</si>
  <si>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</si>
  <si>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</si>
  <si>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</si>
  <si>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</si>
  <si>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</si>
  <si>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</si>
  <si>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</si>
  <si>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</si>
  <si>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</si>
  <si>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</si>
  <si>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</si>
  <si>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</si>
  <si>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</si>
  <si>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</si>
  <si>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</si>
  <si>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</si>
  <si>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</si>
  <si>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</si>
  <si>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</si>
  <si>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</si>
  <si>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</si>
  <si>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</si>
  <si>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</si>
  <si>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</si>
  <si>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</si>
  <si>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</si>
  <si>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</si>
  <si>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</si>
  <si>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</si>
  <si>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</si>
  <si>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</si>
  <si>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</si>
  <si>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</si>
  <si>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</si>
  <si>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</si>
  <si>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</si>
  <si>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</si>
  <si>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</si>
  <si>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</si>
  <si>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</si>
  <si>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</si>
  <si>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</si>
  <si>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</si>
  <si>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</si>
  <si>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</si>
  <si>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</si>
  <si>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</si>
  <si>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</si>
  <si>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</si>
  <si>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</si>
  <si>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</si>
  <si>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</si>
  <si>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</si>
  <si>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</si>
  <si>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</si>
  <si>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</si>
  <si>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</si>
  <si>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</si>
  <si>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</si>
  <si>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</si>
  <si>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</si>
  <si>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</si>
  <si>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</si>
  <si>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</si>
  <si>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</si>
  <si>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</si>
  <si>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</si>
  <si>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</si>
  <si>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</si>
  <si>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</si>
  <si>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</si>
  <si>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</si>
  <si>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</si>
  <si>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</si>
  <si>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</si>
  <si>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</si>
  <si>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</si>
  <si>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</si>
  <si>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</si>
  <si>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</si>
  <si>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</si>
  <si>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</si>
  <si>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</si>
  <si>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</si>
  <si>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</si>
  <si>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</si>
  <si>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</si>
  <si>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</si>
  <si>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</si>
  <si>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</si>
  <si>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</si>
  <si>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</si>
  <si>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</si>
  <si>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</si>
  <si>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</si>
  <si>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</si>
  <si>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</si>
  <si>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</si>
  <si>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</si>
  <si>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</si>
  <si>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</si>
  <si>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</si>
  <si>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</si>
  <si>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</si>
  <si>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</si>
  <si>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</si>
  <si>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</si>
  <si>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</si>
  <si>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</si>
  <si>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</si>
  <si>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</si>
  <si>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</si>
  <si>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</si>
  <si>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</si>
  <si>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</si>
  <si>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</si>
  <si>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</si>
  <si>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</si>
  <si>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</si>
  <si>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</si>
  <si>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</si>
  <si>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</si>
  <si>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</si>
  <si>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</si>
  <si>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</si>
  <si>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</si>
  <si>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</si>
  <si>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</si>
  <si>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</si>
  <si>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</si>
  <si>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</si>
  <si>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</si>
  <si>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</si>
  <si>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</si>
  <si>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</si>
  <si>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</si>
  <si>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</si>
  <si>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</si>
  <si>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</si>
  <si>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</si>
  <si>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</si>
  <si>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</si>
  <si>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</si>
  <si>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</si>
  <si>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</si>
  <si>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</si>
  <si>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</si>
  <si>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</si>
  <si>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</si>
  <si>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</si>
  <si>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</si>
  <si>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</si>
  <si>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</si>
  <si>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</si>
  <si>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</si>
  <si>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</si>
  <si>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</si>
  <si>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</si>
  <si>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</si>
  <si>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</si>
  <si>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</si>
  <si>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</si>
  <si>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</si>
  <si>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</si>
  <si>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</si>
  <si>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</si>
  <si>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</si>
  <si>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</si>
  <si>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</si>
  <si>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</si>
  <si>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</si>
  <si>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</si>
  <si>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</si>
  <si>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</si>
  <si>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</si>
  <si>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</si>
  <si>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</si>
  <si>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</si>
  <si>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</si>
  <si>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</si>
  <si>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</si>
  <si>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</si>
  <si>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</si>
  <si>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</si>
  <si>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</si>
  <si>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</si>
  <si>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</si>
  <si>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</si>
  <si>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</si>
  <si>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</si>
  <si>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</si>
  <si>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</si>
  <si>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</si>
  <si>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</si>
  <si>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</si>
  <si>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</si>
  <si>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</si>
  <si>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</si>
  <si>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</si>
  <si>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</si>
  <si>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</si>
  <si>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</si>
  <si>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</si>
  <si>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</si>
  <si>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</si>
  <si>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</si>
  <si>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</si>
  <si>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</si>
  <si>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</si>
  <si>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</si>
  <si>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</si>
  <si>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</si>
  <si>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</si>
  <si>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</si>
  <si>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</si>
  <si>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</si>
  <si>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</si>
  <si>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</si>
  <si>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</si>
  <si>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</si>
  <si>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</si>
  <si>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</si>
  <si>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</si>
  <si>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</si>
  <si>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</si>
  <si>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</si>
  <si>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</si>
  <si>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</si>
  <si>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</si>
  <si>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</si>
  <si>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</si>
  <si>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</si>
  <si>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</si>
  <si>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</si>
  <si>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</si>
  <si>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</si>
  <si>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</si>
  <si>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</si>
  <si>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</si>
  <si>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</si>
  <si>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</si>
  <si>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</si>
  <si>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</si>
  <si>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</si>
  <si>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</si>
  <si>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</si>
  <si>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</si>
  <si>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</si>
  <si>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</si>
  <si>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</si>
  <si>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</si>
  <si>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</si>
  <si>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</si>
  <si>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</si>
  <si>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</si>
  <si>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</si>
  <si>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</si>
  <si>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</si>
  <si>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</si>
  <si>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</si>
  <si>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</si>
  <si>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</si>
  <si>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</si>
  <si>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</si>
  <si>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</si>
  <si>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</si>
  <si>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</si>
  <si>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</si>
  <si>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</si>
  <si>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</si>
  <si>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</si>
  <si>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</si>
  <si>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</si>
  <si>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</si>
  <si>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</si>
  <si>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</si>
  <si>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</si>
  <si>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</si>
  <si>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</si>
  <si>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</si>
  <si>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</si>
  <si>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</si>
  <si>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</si>
  <si>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</si>
  <si>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</si>
  <si>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</si>
  <si>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</si>
  <si>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</si>
  <si>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</si>
  <si>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</si>
  <si>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</si>
  <si>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</si>
  <si>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</si>
  <si>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</si>
  <si>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</si>
  <si>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</si>
  <si>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</si>
  <si>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</si>
  <si>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</si>
  <si>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</si>
  <si>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</si>
  <si>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</si>
  <si>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</si>
  <si>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</si>
  <si>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</si>
  <si>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</si>
  <si>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</si>
  <si>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</si>
  <si>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</si>
  <si>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</si>
  <si>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</si>
  <si>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</si>
  <si>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</si>
  <si>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</si>
  <si>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</si>
  <si>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</si>
  <si>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</si>
  <si>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</si>
  <si>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</si>
  <si>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</si>
  <si>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</si>
  <si>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</si>
  <si>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</si>
  <si>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</si>
  <si>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</si>
  <si>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</si>
  <si>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</si>
  <si>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</si>
  <si>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</si>
  <si>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</si>
  <si>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</si>
  <si>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</si>
  <si>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</si>
  <si>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</si>
  <si>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</si>
  <si>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</si>
  <si>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</si>
  <si>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</si>
  <si>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</si>
  <si>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</si>
  <si>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</si>
  <si>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</si>
  <si>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</si>
  <si>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</si>
  <si>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</si>
  <si>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</si>
  <si>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</si>
  <si>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</si>
  <si>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</si>
  <si>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</si>
  <si>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</si>
  <si>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</si>
  <si>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</si>
  <si>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</si>
  <si>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</si>
  <si>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</si>
  <si>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</si>
  <si>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</si>
  <si>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</si>
  <si>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</si>
  <si>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</si>
  <si>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</si>
  <si>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</si>
  <si>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</si>
  <si>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</si>
  <si>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</si>
  <si>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</si>
  <si>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</si>
  <si>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</si>
  <si>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</si>
  <si>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</si>
  <si>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</si>
  <si>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</si>
  <si>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</si>
  <si>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</si>
  <si>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</si>
  <si>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</si>
  <si>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</si>
  <si>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</si>
  <si>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</si>
  <si>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</si>
  <si>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</si>
  <si>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</si>
  <si>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</si>
  <si>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</si>
  <si>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</si>
  <si>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</si>
  <si>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</si>
  <si>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</si>
  <si>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</si>
  <si>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</si>
  <si>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</si>
  <si>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</si>
  <si>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</si>
  <si>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</si>
  <si>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</si>
  <si>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</si>
  <si>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</si>
  <si>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</si>
  <si>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</si>
  <si>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</si>
  <si>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</si>
  <si>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</si>
  <si>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</si>
  <si>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</si>
  <si>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</si>
  <si>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</si>
  <si>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</si>
  <si>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</si>
  <si>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</si>
  <si>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</si>
  <si>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</si>
  <si>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</si>
  <si>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</si>
  <si>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</si>
  <si>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</si>
  <si>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</si>
  <si>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</si>
  <si>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</si>
  <si>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</si>
  <si>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</si>
  <si>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</si>
  <si>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</si>
  <si>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</si>
  <si>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</si>
  <si>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</si>
  <si>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</si>
  <si>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</si>
  <si>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</si>
  <si>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</si>
  <si>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</si>
  <si>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</si>
  <si>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</si>
  <si>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</si>
  <si>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</si>
  <si>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</si>
  <si>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</si>
  <si>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</si>
  <si>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</si>
  <si>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</si>
  <si>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</si>
  <si>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</si>
  <si>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</si>
  <si>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</si>
  <si>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</si>
  <si>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</si>
  <si>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</si>
  <si>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</si>
  <si>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</si>
  <si>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</si>
  <si>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</si>
  <si>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</si>
  <si>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</si>
  <si>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</si>
  <si>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</si>
  <si>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</si>
  <si>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</si>
  <si>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</si>
  <si>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</si>
  <si>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</si>
  <si>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</si>
  <si>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</si>
  <si>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</si>
  <si>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</si>
  <si>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</si>
  <si>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</si>
  <si>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</si>
  <si>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</si>
  <si>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</si>
  <si>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</si>
  <si>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</si>
  <si>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</si>
  <si>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</si>
  <si>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</si>
  <si>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</si>
  <si>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</si>
  <si>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</si>
  <si>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</si>
  <si>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</si>
  <si>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</si>
  <si>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</si>
  <si>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</si>
  <si>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</si>
  <si>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</si>
  <si>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</si>
  <si>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</si>
  <si>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</si>
  <si>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</si>
  <si>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</si>
  <si>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</si>
  <si>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</si>
  <si>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</si>
  <si>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</si>
  <si>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</si>
  <si>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</si>
  <si>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</si>
  <si>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</si>
  <si>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</si>
  <si>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</si>
  <si>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</si>
  <si>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</si>
  <si>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</si>
  <si>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</si>
  <si>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</si>
  <si>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</si>
  <si>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</si>
  <si>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</si>
  <si>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</si>
  <si>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</si>
  <si>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</si>
  <si>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</si>
  <si>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</si>
  <si>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</si>
  <si>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</si>
  <si>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</si>
  <si>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</si>
  <si>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</si>
  <si>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</si>
  <si>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</si>
  <si>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</si>
  <si>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</si>
  <si>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</si>
  <si>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</si>
  <si>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</si>
  <si>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</si>
  <si>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</si>
  <si>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</si>
  <si>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</si>
  <si>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</si>
  <si>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</si>
  <si>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</si>
  <si>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</si>
  <si>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</si>
  <si>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</si>
  <si>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</si>
  <si>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</si>
  <si>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</si>
  <si>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</si>
  <si>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</si>
  <si>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</si>
  <si>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</si>
  <si>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</si>
  <si>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</si>
  <si>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</si>
  <si>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</si>
  <si>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</si>
  <si>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</si>
  <si>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</si>
  <si>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</si>
  <si>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</si>
  <si>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</si>
  <si>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</si>
  <si>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</si>
  <si>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</si>
  <si>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</si>
  <si>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</si>
  <si>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</si>
  <si>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</si>
  <si>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</si>
  <si>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</si>
  <si>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</si>
  <si>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</si>
  <si>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</si>
  <si>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</si>
  <si>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</si>
  <si>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</si>
  <si>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</si>
  <si>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</si>
  <si>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</si>
  <si>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</si>
  <si>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</si>
  <si>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</si>
  <si>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</si>
  <si>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</si>
  <si>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</si>
  <si>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</si>
  <si>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</si>
  <si>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</si>
  <si>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</si>
  <si>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</si>
  <si>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</si>
  <si>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</si>
  <si>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</si>
  <si>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</si>
  <si>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</si>
  <si>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</si>
  <si>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</si>
  <si>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</si>
  <si>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</si>
  <si>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</si>
  <si>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</si>
  <si>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</si>
  <si>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</si>
  <si>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</si>
  <si>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</si>
  <si>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</si>
  <si>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</si>
  <si>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</si>
  <si>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</si>
  <si>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</si>
  <si>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</si>
  <si>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</si>
  <si>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</si>
  <si>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</si>
  <si>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</si>
  <si>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</si>
  <si>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</si>
  <si>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</si>
  <si>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</si>
  <si>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</si>
  <si>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</si>
  <si>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</si>
  <si>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</si>
  <si>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</si>
  <si>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</si>
  <si>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</si>
  <si>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</si>
  <si>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</si>
  <si>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</si>
  <si>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</si>
  <si>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</si>
  <si>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</si>
  <si>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</si>
  <si>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</si>
  <si>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</si>
  <si>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</si>
  <si>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</si>
  <si>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</si>
  <si>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</si>
  <si>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</si>
  <si>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</si>
  <si>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</si>
  <si>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</si>
  <si>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</si>
  <si>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</si>
  <si>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</si>
  <si>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</si>
  <si>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</si>
  <si>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</si>
  <si>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</si>
  <si>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</si>
  <si>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</si>
  <si>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</si>
  <si>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</si>
  <si>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</si>
  <si>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</si>
  <si>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</si>
  <si>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</si>
  <si>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</si>
  <si>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</si>
  <si>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</si>
  <si>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</si>
  <si>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</si>
  <si>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</si>
  <si>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</si>
  <si>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</si>
  <si>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</si>
  <si>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</si>
  <si>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</si>
  <si>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</si>
  <si>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</si>
  <si>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</si>
  <si>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</si>
  <si>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</si>
  <si>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</si>
  <si>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</si>
  <si>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</si>
  <si>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</si>
  <si>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</si>
  <si>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</si>
  <si>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</si>
  <si>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</si>
  <si>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</si>
  <si>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</si>
  <si>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</si>
  <si>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</si>
  <si>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</si>
  <si>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</si>
  <si>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</si>
  <si>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</si>
  <si>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</si>
  <si>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</si>
  <si>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</si>
  <si>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</si>
  <si>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</si>
  <si>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</si>
  <si>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</si>
  <si>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</si>
  <si>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</si>
  <si>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</si>
  <si>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</si>
  <si>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</si>
  <si>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</si>
  <si>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</si>
  <si>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</si>
  <si>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</si>
  <si>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</si>
  <si>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</si>
  <si>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</si>
  <si>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</si>
  <si>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</si>
  <si>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</si>
  <si>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</si>
  <si>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</si>
  <si>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</si>
  <si>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</si>
  <si>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</si>
  <si>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</si>
  <si>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</si>
  <si>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</si>
  <si>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</si>
  <si>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</si>
  <si>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</si>
  <si>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</si>
  <si>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</si>
  <si>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</si>
  <si>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</si>
  <si>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</si>
  <si>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</si>
  <si>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</si>
  <si>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</si>
  <si>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</si>
  <si>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</si>
  <si>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</si>
  <si>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</si>
  <si>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</si>
  <si>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</si>
  <si>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</si>
  <si>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</si>
  <si>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</si>
  <si>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</si>
  <si>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</si>
  <si>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</si>
  <si>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</si>
  <si>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</si>
  <si>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</si>
  <si>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</si>
  <si>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</si>
  <si>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</si>
  <si>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</si>
  <si>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</si>
  <si>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</si>
  <si>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</si>
  <si>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</si>
  <si>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</si>
  <si>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</si>
  <si>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</si>
  <si>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</si>
  <si>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</si>
  <si>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</si>
  <si>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</si>
  <si>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</si>
  <si>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</si>
  <si>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</si>
  <si>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</si>
  <si>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</si>
  <si>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</si>
  <si>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</si>
  <si>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</si>
  <si>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</si>
  <si>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</si>
  <si>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</si>
  <si>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</si>
  <si>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</si>
  <si>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</si>
  <si>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</si>
  <si>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</si>
  <si>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</si>
  <si>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</si>
  <si>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</si>
  <si>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</si>
  <si>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</si>
  <si>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</si>
  <si>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</si>
  <si>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</si>
  <si>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</si>
  <si>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</si>
  <si>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</si>
  <si>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</si>
  <si>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</si>
  <si>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</si>
  <si>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</si>
  <si>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</si>
  <si>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</si>
  <si>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</si>
  <si>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</si>
  <si>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</si>
  <si>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</si>
  <si>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</si>
  <si>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</si>
  <si>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</si>
  <si>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</si>
  <si>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</si>
  <si>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</si>
  <si>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</si>
  <si>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</si>
  <si>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</si>
  <si>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</si>
  <si>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</si>
  <si>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</si>
  <si>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</si>
  <si>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</si>
  <si>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</si>
  <si>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</si>
  <si>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</si>
  <si>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</si>
  <si>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</si>
  <si>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</si>
  <si>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</si>
  <si>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</si>
  <si>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</si>
  <si>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</si>
  <si>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</si>
  <si>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</si>
  <si>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</si>
  <si>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</si>
  <si>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</si>
  <si>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</si>
  <si>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</si>
  <si>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</si>
  <si>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</si>
  <si>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</si>
  <si>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</si>
  <si>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</si>
  <si>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</si>
  <si>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</si>
  <si>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</si>
  <si>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</si>
  <si>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</si>
  <si>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</si>
  <si>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</si>
  <si>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</si>
  <si>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</si>
  <si>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</si>
  <si>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</si>
  <si>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</si>
  <si>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</si>
  <si>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</si>
  <si>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</si>
  <si>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</si>
  <si>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</si>
  <si>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</si>
  <si>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</si>
  <si>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</si>
  <si>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</si>
  <si>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</si>
  <si>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</si>
  <si>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</si>
  <si>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</si>
  <si>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</si>
  <si>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</si>
  <si>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</si>
  <si>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</si>
  <si>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</si>
  <si>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</si>
  <si>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</si>
  <si>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</si>
  <si>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</si>
  <si>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</si>
  <si>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</si>
  <si>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</si>
  <si>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</si>
  <si>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</si>
  <si>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</si>
  <si>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</si>
  <si>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</si>
  <si>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</si>
  <si>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</si>
  <si>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</si>
  <si>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</si>
  <si>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</si>
  <si>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</si>
  <si>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</si>
  <si>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</si>
  <si>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</si>
  <si>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</si>
  <si>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</si>
  <si>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</si>
  <si>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</si>
  <si>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</si>
  <si>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</si>
  <si>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</si>
  <si>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</si>
  <si>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</si>
  <si>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</si>
  <si>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</si>
  <si>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</si>
  <si>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</si>
  <si>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</si>
  <si>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</si>
  <si>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</si>
  <si>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</si>
  <si>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</si>
  <si>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</si>
  <si>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</si>
  <si>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</si>
  <si>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</si>
  <si>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</si>
  <si>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</si>
  <si>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</si>
  <si>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</si>
  <si>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</si>
  <si>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</si>
  <si>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</si>
  <si>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</si>
  <si>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</si>
  <si>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</si>
  <si>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</si>
  <si>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</si>
  <si>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</si>
  <si>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</si>
  <si>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</si>
  <si>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</si>
  <si>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</si>
  <si>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</si>
  <si>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</si>
  <si>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</si>
  <si>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</si>
  <si>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</si>
  <si>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</si>
  <si>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</si>
  <si>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</si>
  <si>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</si>
  <si>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</si>
  <si>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</si>
  <si>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</si>
  <si>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</si>
  <si>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</si>
  <si>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</si>
  <si>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</si>
  <si>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</si>
  <si>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</si>
  <si>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</si>
  <si>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</si>
  <si>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</si>
  <si>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</si>
  <si>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</si>
  <si>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</si>
  <si>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</si>
  <si>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</si>
  <si>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</si>
  <si>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</si>
  <si>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</si>
  <si>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</si>
  <si>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</si>
  <si>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</si>
  <si>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</si>
  <si>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</si>
  <si>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</si>
  <si>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</si>
  <si>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</si>
  <si>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</si>
  <si>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</si>
  <si>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</si>
  <si>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</si>
  <si>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</si>
  <si>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</si>
  <si>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</si>
  <si>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</si>
  <si>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</si>
  <si>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</si>
  <si>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</si>
  <si>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</si>
  <si>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</si>
  <si>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</si>
  <si>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</si>
  <si>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</si>
  <si>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</si>
  <si>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</si>
  <si>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</si>
  <si>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</si>
  <si>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</si>
  <si>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</si>
  <si>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</si>
  <si>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</si>
  <si>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</si>
  <si>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</si>
  <si>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</si>
  <si>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</si>
  <si>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</si>
  <si>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</si>
  <si>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</si>
  <si>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</si>
  <si>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</si>
  <si>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</si>
  <si>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</si>
  <si>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</si>
  <si>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</si>
  <si>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</si>
  <si>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</si>
  <si>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</si>
  <si>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</si>
  <si>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</si>
  <si>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</si>
  <si>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</si>
  <si>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</si>
  <si>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</si>
  <si>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</si>
  <si>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</si>
  <si>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</si>
  <si>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</si>
  <si>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</si>
  <si>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</si>
  <si>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</si>
  <si>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</si>
  <si>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</si>
  <si>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</si>
  <si>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</si>
  <si>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</si>
  <si>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</si>
  <si>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</si>
  <si>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</si>
  <si>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</si>
  <si>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</si>
  <si>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</si>
  <si>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</si>
  <si>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</si>
  <si>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</si>
  <si>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</si>
  <si>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</si>
  <si>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</si>
  <si>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</si>
  <si>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</si>
  <si>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</si>
  <si>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</si>
  <si>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</si>
  <si>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</si>
  <si>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</si>
  <si>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</si>
  <si>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</si>
  <si>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</si>
  <si>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</si>
  <si>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</si>
  <si>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</si>
  <si>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</si>
  <si>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</si>
  <si>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</si>
  <si>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</si>
  <si>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</si>
  <si>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</si>
  <si>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</si>
  <si>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</si>
  <si>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</si>
  <si>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</si>
  <si>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</si>
  <si>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</si>
  <si>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</si>
  <si>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</si>
  <si>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</si>
  <si>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</si>
  <si>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</si>
  <si>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</si>
  <si>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</si>
  <si>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</si>
  <si>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</si>
  <si>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</si>
  <si>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</si>
  <si>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</si>
  <si>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</si>
  <si>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</si>
  <si>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</si>
  <si>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</si>
  <si>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</si>
  <si>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</si>
  <si>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</si>
  <si>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</si>
  <si>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</si>
  <si>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</si>
  <si>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</si>
  <si>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</si>
  <si>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</si>
  <si>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</si>
  <si>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</si>
  <si>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</si>
  <si>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</si>
  <si>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</si>
  <si>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</si>
  <si>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</si>
  <si>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</si>
  <si>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</si>
  <si>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</si>
  <si>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</si>
  <si>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</si>
  <si>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</si>
  <si>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</si>
  <si>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</si>
  <si>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</si>
  <si>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</si>
  <si>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</si>
  <si>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</si>
  <si>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</si>
  <si>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</si>
  <si>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</si>
  <si>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</si>
  <si>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</si>
  <si>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</si>
  <si>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</si>
  <si>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</si>
  <si>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</si>
  <si>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</si>
  <si>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</si>
  <si>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</si>
  <si>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</si>
  <si>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</si>
  <si>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</si>
  <si>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</si>
  <si>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</si>
  <si>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</si>
  <si>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</si>
  <si>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</si>
  <si>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</si>
  <si>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</si>
  <si>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</si>
  <si>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</si>
  <si>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</si>
  <si>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</si>
  <si>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</si>
  <si>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</si>
  <si>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</si>
  <si>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</si>
  <si>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</si>
  <si>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</si>
  <si>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</si>
  <si>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</si>
  <si>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</si>
  <si>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</si>
  <si>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</si>
  <si>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</si>
  <si>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</si>
  <si>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</si>
  <si>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</si>
  <si>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</si>
  <si>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</si>
  <si>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</si>
  <si>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</si>
  <si>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</si>
  <si>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</si>
  <si>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</si>
  <si>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</si>
  <si>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</si>
  <si>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</si>
  <si>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</si>
  <si>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</si>
  <si>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</si>
  <si>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</si>
  <si>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</si>
  <si>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</si>
  <si>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</si>
  <si>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</si>
  <si>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</si>
  <si>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</si>
  <si>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</si>
  <si>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</si>
  <si>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</si>
  <si>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</si>
  <si>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</si>
  <si>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</si>
  <si>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</si>
  <si>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</si>
  <si>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</si>
  <si>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</si>
  <si>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</si>
  <si>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</si>
  <si>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</si>
  <si>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</si>
  <si>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</si>
  <si>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</si>
  <si>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</si>
  <si>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</si>
  <si>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</si>
  <si>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</si>
  <si>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</si>
  <si>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</si>
  <si>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</si>
  <si>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</si>
  <si>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</si>
  <si>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</si>
  <si>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</si>
  <si>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</si>
  <si>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</si>
  <si>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</si>
  <si>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</si>
  <si>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</si>
  <si>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</si>
  <si>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</si>
  <si>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</si>
  <si>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</si>
  <si>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</si>
  <si>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</si>
  <si>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</si>
  <si>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</si>
  <si>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</si>
  <si>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</si>
  <si>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</si>
  <si>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</si>
  <si>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</si>
  <si>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</si>
  <si>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</si>
  <si>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</si>
  <si>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</si>
  <si>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</si>
  <si>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</si>
  <si>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</si>
  <si>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</si>
  <si>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</si>
  <si>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</si>
  <si>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</si>
  <si>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</si>
  <si>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</si>
  <si>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</si>
  <si>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</si>
  <si>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</si>
  <si>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</si>
  <si>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</si>
  <si>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</si>
  <si>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</si>
  <si>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</si>
  <si>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</si>
  <si>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</si>
  <si>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</si>
  <si>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</si>
  <si>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</si>
  <si>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</si>
  <si>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</si>
  <si>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</si>
  <si>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</si>
  <si>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</si>
  <si>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</si>
  <si>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</si>
  <si>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</si>
  <si>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</si>
  <si>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</si>
  <si>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</si>
  <si>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</si>
  <si>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</si>
  <si>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</si>
  <si>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</si>
  <si>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</si>
  <si>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</si>
  <si>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</si>
  <si>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</si>
  <si>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</si>
  <si>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</si>
  <si>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</si>
  <si>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</si>
  <si>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</si>
  <si>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</si>
  <si>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</si>
  <si>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</si>
  <si>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</si>
  <si>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</si>
  <si>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</si>
  <si>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</si>
  <si>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</si>
  <si>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</si>
  <si>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</si>
  <si>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</si>
  <si>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</si>
  <si>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</si>
  <si>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</si>
  <si>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</si>
  <si>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</si>
  <si>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</si>
  <si>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</si>
  <si>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</si>
  <si>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</si>
  <si>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</si>
  <si>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</si>
  <si>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</si>
  <si>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</si>
  <si>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</si>
  <si>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</si>
  <si>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</si>
  <si>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</si>
  <si>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</si>
  <si>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</si>
  <si>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</si>
  <si>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</si>
  <si>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</si>
  <si>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</si>
  <si>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</si>
  <si>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</si>
  <si>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</si>
  <si>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</si>
  <si>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</si>
  <si>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</si>
  <si>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</si>
  <si>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</si>
  <si>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</si>
  <si>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</si>
  <si>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</si>
  <si>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</si>
  <si>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</si>
  <si>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</si>
  <si>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</si>
  <si>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</si>
  <si>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</si>
  <si>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</si>
  <si>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</si>
  <si>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</si>
  <si>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</si>
  <si>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</si>
  <si>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</si>
  <si>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</si>
  <si>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</si>
  <si>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</si>
  <si>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</si>
  <si>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</si>
  <si>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</si>
  <si>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</si>
  <si>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</si>
  <si>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</si>
  <si>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</si>
  <si>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</si>
  <si>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</si>
  <si>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</si>
  <si>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</si>
  <si>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</si>
  <si>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</si>
  <si>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</si>
  <si>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</si>
  <si>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</si>
  <si>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</si>
  <si>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</si>
  <si>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</si>
  <si>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</si>
  <si>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</si>
  <si>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</si>
  <si>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</si>
  <si>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</si>
  <si>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</si>
  <si>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</si>
  <si>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</si>
  <si>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</si>
  <si>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</si>
  <si>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</si>
  <si>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</si>
  <si>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</si>
  <si>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</si>
  <si>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</si>
  <si>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</si>
  <si>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</si>
  <si>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</si>
  <si>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</si>
  <si>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</si>
  <si>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</si>
  <si>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</si>
  <si>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</si>
  <si>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</si>
  <si>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</si>
  <si>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</si>
  <si>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</si>
  <si>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</si>
  <si>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</si>
  <si>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</si>
  <si>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</si>
  <si>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</si>
  <si>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</si>
  <si>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</si>
  <si>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</si>
  <si>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</si>
  <si>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</si>
  <si>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</si>
  <si>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</si>
  <si>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</si>
  <si>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</si>
  <si>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</si>
  <si>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</si>
  <si>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</si>
  <si>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</si>
  <si>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</si>
  <si>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</si>
  <si>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</si>
  <si>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</si>
  <si>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</si>
  <si>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</si>
  <si>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</si>
  <si>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</si>
  <si>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</si>
  <si>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</si>
  <si>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</si>
  <si>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</si>
  <si>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</si>
  <si>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</si>
  <si>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</si>
  <si>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</si>
  <si>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</si>
  <si>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</si>
  <si>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</si>
  <si>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</si>
  <si>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</si>
  <si>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</si>
  <si>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</si>
  <si>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</si>
  <si>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</si>
  <si>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</si>
  <si>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</si>
  <si>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</si>
  <si>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</si>
  <si>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</si>
  <si>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</si>
  <si>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</si>
  <si>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</si>
  <si>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</si>
  <si>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</si>
  <si>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</si>
  <si>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</si>
  <si>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</si>
  <si>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</si>
  <si>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</si>
  <si>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</si>
  <si>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</si>
  <si>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</si>
  <si>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</si>
  <si>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</si>
  <si>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</si>
  <si>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</si>
  <si>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</si>
  <si>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</si>
  <si>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</si>
  <si>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</si>
  <si>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</si>
  <si>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</si>
  <si>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</si>
  <si>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</si>
  <si>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</si>
  <si>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</si>
  <si>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</si>
  <si>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</si>
  <si>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</si>
  <si>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</si>
  <si>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</si>
  <si>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</si>
  <si>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</si>
  <si>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</si>
  <si>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</si>
  <si>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</si>
  <si>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</si>
  <si>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</si>
  <si>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</si>
  <si>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</si>
  <si>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</si>
  <si>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</si>
  <si>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</si>
  <si>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</si>
  <si>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</si>
  <si>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</si>
  <si>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</si>
  <si>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</si>
  <si>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</si>
  <si>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</si>
  <si>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</si>
  <si>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</si>
  <si>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</si>
  <si>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</si>
  <si>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</si>
  <si>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</si>
  <si>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</si>
  <si>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</si>
  <si>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</si>
  <si>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</si>
  <si>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</si>
  <si>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</si>
  <si>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</si>
  <si>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</si>
  <si>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</si>
  <si>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</si>
  <si>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</si>
  <si>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</si>
  <si>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</si>
  <si>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</si>
  <si>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</si>
  <si>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</si>
  <si>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</si>
  <si>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</si>
  <si>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</si>
  <si>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</si>
  <si>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</si>
  <si>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</si>
  <si>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</si>
  <si>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</si>
  <si>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</si>
  <si>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</si>
  <si>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</si>
  <si>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</si>
  <si>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</si>
  <si>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</si>
  <si>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</si>
  <si>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</si>
  <si>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</si>
  <si>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</si>
  <si>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</si>
  <si>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</si>
  <si>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</si>
  <si>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</si>
  <si>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</si>
  <si>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</si>
  <si>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</si>
  <si>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</si>
  <si>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</si>
  <si>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</si>
  <si>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</si>
  <si>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</si>
  <si>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</si>
  <si>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</si>
  <si>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</si>
  <si>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</si>
  <si>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</si>
  <si>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</si>
  <si>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</si>
  <si>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</si>
  <si>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</si>
  <si>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</si>
  <si>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</si>
  <si>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</si>
  <si>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</si>
  <si>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</si>
  <si>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</si>
  <si>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</si>
  <si>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</si>
  <si>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</si>
  <si>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</si>
  <si>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</si>
  <si>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</si>
  <si>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</si>
  <si>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</si>
  <si>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</si>
  <si>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</si>
  <si>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</si>
  <si>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</si>
  <si>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</si>
  <si>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</si>
  <si>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</si>
  <si>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</si>
  <si>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</si>
  <si>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</si>
  <si>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</si>
  <si>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</si>
  <si>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</si>
  <si>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</si>
  <si>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</si>
  <si>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</si>
  <si>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</si>
  <si>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</si>
  <si>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</si>
  <si>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</si>
  <si>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</si>
  <si>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</si>
  <si>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</si>
  <si>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</si>
  <si>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</si>
  <si>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</si>
  <si>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</si>
  <si>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</si>
  <si>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</si>
  <si>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</si>
  <si>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</si>
  <si>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</si>
  <si>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</si>
  <si>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</si>
  <si>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</si>
  <si>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</si>
  <si>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</si>
  <si>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</si>
  <si>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</si>
  <si>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</si>
  <si>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</si>
  <si>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</si>
  <si>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</si>
  <si>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</si>
  <si>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</si>
  <si>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</si>
  <si>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</si>
  <si>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</si>
  <si>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</si>
  <si>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</si>
  <si>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</si>
  <si>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</si>
  <si>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</si>
  <si>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</si>
  <si>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</si>
  <si>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</si>
  <si>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</si>
  <si>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</si>
  <si>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</si>
  <si>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</si>
  <si>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</si>
  <si>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</si>
  <si>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</si>
  <si>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</si>
  <si>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</si>
  <si>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</si>
  <si>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</si>
  <si>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</si>
  <si>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</si>
  <si>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</si>
  <si>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</si>
  <si>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</si>
  <si>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</si>
  <si>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</si>
  <si>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</si>
  <si>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</si>
  <si>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</si>
  <si>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</si>
  <si>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</si>
  <si>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</si>
  <si>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</si>
  <si>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</si>
  <si>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</si>
  <si>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</si>
  <si>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</si>
  <si>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</si>
  <si>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</si>
  <si>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</si>
  <si>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</si>
  <si>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</si>
  <si>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</si>
  <si>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</si>
  <si>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</si>
  <si>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</si>
  <si>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</si>
  <si>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</si>
  <si>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</si>
  <si>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</si>
  <si>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</si>
  <si>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</si>
  <si>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</si>
  <si>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</si>
  <si>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</si>
  <si>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</si>
  <si>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</si>
  <si>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</si>
  <si>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</si>
  <si>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</si>
  <si>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</si>
  <si>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</si>
  <si>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</si>
  <si>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</si>
  <si>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</si>
  <si>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</si>
  <si>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</si>
  <si>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</si>
  <si>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</si>
  <si>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</si>
  <si>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</si>
  <si>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</si>
  <si>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</si>
  <si>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</si>
  <si>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</si>
  <si>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</si>
  <si>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</si>
  <si>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</si>
  <si>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</si>
  <si>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</si>
  <si>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</si>
  <si>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</si>
  <si>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</si>
  <si>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</si>
  <si>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</si>
  <si>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</si>
  <si>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</si>
  <si>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</si>
  <si>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</si>
  <si>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</si>
  <si>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</si>
  <si>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</si>
  <si>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</si>
  <si>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</si>
  <si>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</si>
  <si>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</si>
  <si>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</si>
  <si>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</si>
  <si>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</si>
  <si>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</si>
  <si>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</si>
  <si>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</si>
  <si>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</si>
  <si>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</si>
  <si>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</si>
  <si>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</si>
  <si>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</si>
  <si>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</si>
  <si>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</si>
  <si>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</si>
  <si>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</si>
  <si>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</si>
  <si>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</si>
  <si>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</si>
  <si>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</si>
  <si>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</si>
  <si>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</si>
  <si>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</si>
  <si>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</si>
  <si>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</si>
  <si>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</si>
  <si>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</si>
  <si>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</si>
  <si>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</si>
  <si>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</si>
  <si>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</si>
  <si>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</si>
  <si>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</si>
  <si>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</si>
  <si>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</si>
  <si>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</si>
  <si>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</si>
  <si>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</si>
  <si>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</si>
  <si>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</si>
  <si>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</si>
  <si>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</si>
  <si>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</si>
  <si>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</si>
  <si>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</si>
  <si>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</si>
  <si>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</si>
  <si>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</si>
  <si>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</si>
  <si>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</si>
  <si>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</si>
  <si>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</si>
  <si>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</si>
  <si>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</si>
  <si>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</si>
  <si>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</si>
  <si>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</si>
  <si>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</si>
  <si>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</si>
  <si>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</si>
  <si>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</si>
  <si>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</si>
  <si>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</si>
  <si>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</si>
  <si>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</si>
  <si>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</si>
  <si>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</si>
  <si>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</si>
  <si>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</si>
  <si>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</si>
  <si>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</si>
  <si>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</si>
  <si>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</si>
  <si>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</si>
  <si>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</si>
  <si>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</si>
  <si>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</si>
  <si>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</si>
  <si>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</si>
  <si>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</si>
  <si>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</si>
  <si>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</si>
  <si>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</si>
  <si>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</si>
  <si>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</si>
  <si>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</si>
  <si>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</si>
  <si>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</si>
  <si>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</si>
  <si>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</si>
  <si>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</si>
  <si>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</si>
  <si>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</si>
  <si>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</si>
  <si>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</si>
  <si>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</si>
  <si>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</si>
  <si>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</si>
  <si>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</si>
  <si>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</si>
  <si>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</si>
  <si>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</si>
  <si>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</si>
  <si>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</si>
  <si>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</si>
  <si>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</si>
  <si>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</si>
  <si>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</si>
  <si>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</si>
  <si>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</si>
  <si>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</si>
  <si>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</si>
  <si>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</si>
  <si>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</si>
  <si>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</si>
  <si>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</si>
  <si>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</si>
  <si>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</si>
  <si>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</si>
  <si>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</si>
  <si>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</si>
  <si>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</si>
  <si>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</si>
  <si>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</si>
  <si>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</si>
  <si>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</si>
  <si>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</si>
  <si>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</si>
  <si>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</si>
  <si>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</si>
  <si>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</si>
  <si>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</si>
  <si>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</si>
  <si>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</si>
  <si>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</si>
  <si>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</si>
  <si>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</si>
  <si>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</si>
  <si>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</si>
  <si>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</si>
  <si>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</si>
  <si>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</si>
  <si>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</si>
  <si>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</si>
  <si>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</si>
  <si>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</si>
  <si>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</si>
  <si>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</si>
  <si>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</si>
  <si>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</si>
  <si>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</si>
  <si>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</si>
  <si>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</si>
  <si>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</si>
  <si>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</si>
  <si>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</si>
  <si>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</si>
  <si>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</si>
  <si>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</si>
  <si>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</si>
  <si>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</si>
  <si>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</si>
  <si>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</si>
  <si>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</si>
  <si>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</si>
  <si>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</si>
  <si>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</si>
  <si>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</si>
  <si>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</si>
  <si>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</si>
  <si>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</si>
  <si>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</si>
  <si>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</si>
  <si>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</si>
  <si>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</si>
  <si>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</si>
  <si>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</si>
  <si>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</si>
  <si>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</si>
  <si>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</si>
  <si>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PCM-20251027-00001213</t>
  </si>
  <si>
    <t>ETA 60 min</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</si>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</sst>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294.66546689815004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14.170478472224204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45957.613892824076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45957.613892824076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45957.613892824076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45957.613892824076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45957.613892824076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45957.613892824076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45957.613892824076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45957.613892824076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45957.613892824076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45957.613892824076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45957.613892824076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45957.613892824076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45957.613892824076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45957.613892824076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45957.613892824076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45957.613892824076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45957.613892824076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45957.613892824076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45957.613892824076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45957.613892824076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45957.613892824076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45957.613892824076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45957.613892824076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45957.613892824076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45957.613892824076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45957.613892824076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45957.613892824076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45957.613892824076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45957.613892824076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45957.613892824076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45957.613892824076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45957.613892824076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45957.613892824076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45957.613892824076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45957.613892824076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45957.613892824076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45957.613892824076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45957.613892824076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45957.613892824076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45957.613892824076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45957.613892824076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45957.613892824076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45957.613892824076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45957.613892824076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45957.613892824076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45957.613892824076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45957.613892824076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45957.613892824076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45957.613892824076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45957.613892824076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132.61405486111471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28804</v>
      </c>
      <c r="E4" s="114" t="s">
        <v>38998</v>
      </c>
      <c r="F4" s="115">
        <v>45957.536296296297</v>
      </c>
      <c r="G4" s="116">
        <f ca="1">IFERROR(NOW()-F4,"-")</f>
        <v>7.7596527778950986E-2</v>
      </c>
      <c r="H4" s="115">
        <v>45957.573379629626</v>
      </c>
      <c r="I4" s="18" t="str">
        <f>IFERROR(VLOOKUP(D4,DB!A:F,6,0),"")</f>
        <v>SCECO</v>
      </c>
      <c r="J4" s="18" t="str">
        <f>IFERROR(VLOOKUP(D4,DB!A:G,7,0),"")</f>
        <v>No BB Shifted+No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45957.613892824076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45957.613892824076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45957.613892824076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45957.613892824076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45957.613892824076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45957.613892824076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45957.613892824076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45957.613892824076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45957.613892824076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45957.613892824076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45957.613892824076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45957.613892824076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45957.613892824076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45957.613892824076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45957.613892824076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45957.613892824076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45957.613892824076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45957.613892824076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45957.613892824076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45957.613892824076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45957.613892824076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45957.613892824076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45957.613892824076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45957.613892824076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45957.613892824076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45957.613892824076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45957.613892824076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45957.613892824076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45957.613892824076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45957.613892824076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45957.613892824076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45957.613892824076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45957.613892824076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45957.613892824076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45957.613892824076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45957.613892824076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45957.613892824076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45957.613892824076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45957.613892824076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45957.613892824076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45957.613892824076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45957.613892824076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45957.613892824076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45957.613892824076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45957.613892824076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45957.613892824076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45957.613892824076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45957.613892824076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45957.613892824076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45957.613892824076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45957.613892824076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45957.613892824076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45957.613892824076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45957.613892824076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45957.613892824076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45957.613892824076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45957.613892824076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45957.613892824076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45957.613892824076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45957.613892824076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45957.613892824076</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45957.613892824076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45957.613892824076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45957.613892824076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45957.613892824076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45957.613892824076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45957.613892824076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45957.613892824076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45957.613892824076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45957.613892824076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45957.613892824076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45957.613892824076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45957.613892824076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45957.613892824076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45957.613892824076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45957.613892824076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45957.613892824076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45957.613892824076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45957.613892824076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45957.613892824076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45957.613892824076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45957.613892824076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45957.613892824076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45957.613892824076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45957.613892824076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45957.613892824076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45957.613892824076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45957.613892824076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45957.613892824076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45957.613892824076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45957.613892824076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45957.613892824076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45957.613892824076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45957.613892824076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45957.613892824076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45957.613892824076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45957.613892824076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45957.613892824076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45957.613892824076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45957.613892824076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45957.613892824076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45957.613892824076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45957.613892824076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45957.613892824076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45957.613892824076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45957.613892824076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45957.613892824076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45957.613892824076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45957.613892824076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45957.613892824076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45957.613892824076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45957.613892824076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45957.613892824076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45957.613892824076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45957.613892824076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45957.613892824076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45957.613892824076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45957.613892824076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45957.613892824076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45957.613892824076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45957.613892824076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45957.613892824076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45957.613892824076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45957.613892824076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45957.613892824076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45957.613892824076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45957.613892824076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45957.613892824076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45957.613892824076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45957.613892824076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45957.613892824076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45957.613892824076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45957.613892824076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45957.613892824076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45957.613892824076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45957.613892824076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45957.613892824076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45957.613892824076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45957.613892824076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45957.613892824076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45957.613892824076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45957.613892824076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45957.613892824076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45957.613892824076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45957.613892824076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45957.613892824076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45957.613892824076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45957.613892824076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45957.613892824076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45957.613892824076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45957.613892824076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45957.613892824076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45957.613892824076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45957.613892824076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45957.613892824076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45957.613892824076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45957.613892824076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45957.613892824076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45957.613892824076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45957.613892824076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45957.613892824076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45957.613892824076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45957.613892824076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45957.613892824076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45957.613892824076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45957.613892824076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45957.613892824076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45957.613892824076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45957.613892824076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45957.613892824076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45957.613892824076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45957.613892824076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45957.613892824076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45957.613892824076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45957.613892824076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45957.613892824076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45957.613892824076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45957.613892824076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45957.613892824076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45957.613892824076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45957.613892824076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45957.613892824076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45957.613892824076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45957.613892824076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45957.613892824076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45957.613892824076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45957.613892824076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45957.613892824076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45957.613892824076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45957.613892824076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45957.613892824076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45957.613892824076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45957.613892824076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45957.613892824076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45957.613892824076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45957.613892824076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45957.613892824076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45957.613892824076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45957.613892824076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45957.613892824076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45957.613892824076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45957.613892824076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45957.613892824076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45957.613892824076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45957.613892824076</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8566</v>
      </c>
      <c r="E2" s="18" t="s">
        <v>38998</v>
      </c>
      <c r="F2" s="20">
        <v>45957.569710648146</v>
      </c>
      <c r="G2" s="21">
        <f t="shared" ref="G2:G9" ca="1" si="0">IFERROR(NOW()-F2,"-")</f>
        <v>4.4182175930473022E-2</v>
      </c>
      <c r="H2" s="22">
        <v>45957.564085648148</v>
      </c>
      <c r="I2" s="19" t="str">
        <f>IFERROR(VLOOKUP(D2,DB!A:F,6,0),"")</f>
        <v>SCECO</v>
      </c>
      <c r="J2" s="18" t="str">
        <f>IFERROR(VLOOKUP(D2,DB!A:G,7,0),"")</f>
        <v>Dead</v>
      </c>
      <c r="K2" s="46" t="s">
        <v>39087</v>
      </c>
      <c r="L2" s="23" t="str">
        <f>IFERROR(VLOOKUP(D2,DB!A:I,9,0),"")</f>
        <v>Latis</v>
      </c>
    </row>
    <row r="3" spans="1:13" ht="15" customHeight="1">
      <c r="A3" s="19"/>
      <c r="B3" s="63" t="str">
        <f>IFERROR(VLOOKUP(D3,DB!A:K,11,0),"")</f>
        <v/>
      </c>
      <c r="C3" s="18"/>
      <c r="D3" s="19"/>
      <c r="E3" s="18"/>
      <c r="F3" s="20"/>
      <c r="G3" s="21">
        <f t="shared" ca="1" si="0"/>
        <v>45957.613892824076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45957.613892824076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45957.613892824076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45957.613892824076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45957.613892824076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45957.613892824076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45957.613892824076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45957.613892824076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45957.613892824076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45957.613892824076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45957.613892824076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45957.613892824076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45957.613892824076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45957.613892824076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45957.613892824076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45957.613892824076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45957.613892824076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45957.613892824076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45957.613892824076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45957.613892824076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45957.613892824076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45957.613892824076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45957.613892824076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45957.613892824076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45957.613892824076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45957.613892824076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45957.613892824076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45957.613892824076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45957.613892824076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45957.613892824076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45957.613892824076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45957.613892824076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45957.613892824076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45957.613892824076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45957.613892824076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45957.613892824076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45957.613892824076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45957.613892824076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45957.613892824076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45957.613892824076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45957.613892824076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45957.613892824076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45957.613892824076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45957.613892824076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45957.613892824076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45957.613892824076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45957.613892824076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45957.613892824076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45957.613892824076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45957.613892824076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45957.613892824076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45957.613892824076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45957.613892824076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45957.613892824076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45957.613892824076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45957.613892824076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45957.613892824076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45957.613892824076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45957.613892824076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45957.613892824076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45957.613892824076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45957.613892824076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45957.613892824076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45957.613892824076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45957.613892824076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45957.613892824076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45957.613892824076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45957.613892824076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45957.613892824076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45957.613892824076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45957.613892824076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45957.613892824076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45957.613892824076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45957.613892824076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45957.613892824076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45957.613892824076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45957.613892824076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45957.613892824076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45957.613892824076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45957.613892824076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45957.613892824076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45957.613892824076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45957.613892824076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45957.613892824076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45957.613892824076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45957.613892824076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45957.613892824076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45957.613892824076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45957.613892824076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45957.613892824076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45957.613892824076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45957.613892824076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45957.613892824076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45957.613892824076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45957.613892824076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45957.613892824076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45957.613892824076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45957.613892824076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45957.613892824076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45957.613892824076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45957.613892824076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45957.613892824076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45957.613892824076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45957.613892824076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45957.613892824076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45957.613892824076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45957.613892824076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45957.613892824076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45957.613892824076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45957.613892824076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45957.613892824076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45957.613892824076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45957.613892824076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45957.613892824076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45957.613892824076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45957.613892824076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45957.613892824076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45957.613892824076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45957.613892824076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45957.613892824076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45957.613892824076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45957.613892824076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45957.613892824076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45957.613892824076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45957.613892824076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45957.613892824076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45957.613892824076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45957.613892824076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45957.613892824076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45957.613892824076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45957.613892824076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45957.613892824076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45957.613892824076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45957.613892824076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45957.613892824076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45957.613892824076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45957.613892824076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45957.613892824076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45957.613892824076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45957.613892824076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45957.613892824076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45957.613892824076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45957.613892824076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45957.613892824076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45957.613892824076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45957.613892824076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45957.613892824076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45957.613892824076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45957.613892824076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45957.613892824076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45957.613892824076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45957.613892824076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45957.613892824076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45957.613892824076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45957.613892824076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45957.613892824076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45957.613892824076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45957.613892824076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45957.613892824076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45957.613892824076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45957.613892824076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45957.613892824076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45957.613892824076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45957.613892824076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45957.613892824076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45957.613892824076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45957.613892824076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45957.613892824076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45957.613892824076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45957.613892824076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45957.613892824076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45957.613892824076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45957.613892824076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45957.613892824076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45957.613892824076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45957.613892824076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45957.613892824076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45957.613892824076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45957.613892824076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45957.613892824076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45957.613892824076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45957.613892824076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45957.613892824076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45957.613892824076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45957.613892824076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45957.613892824076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45957.613892824076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45957.613892824076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45957.613892824076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45957.613892824076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45957.613892824076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45957.613892824076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45957.613892824076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45957.613892824076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45957.613892824076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45957.613892824076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45957.613892824076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45957.613892824076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45957.613892824076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45957.613892824076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45957.613892824076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45957.613892824076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45957.613892824076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45957.613892824076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45957.613892824076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45957.613892824076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45957.613892824076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45957.613892824076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45957.613892824076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45957.613892824076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45957.613892824076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45957.613892824076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45957.613892824076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45957.613892824076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45957.613892824076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45957.613892824076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45957.613892824076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45957.613892824076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45957.613892824076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45957.613892824076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45957.613892824076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45957.613892824076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45957.613892824076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45957.613892824076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45957.613892824076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45957.613892824076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45957.613892824076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45957.613892824076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45957.613892824076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45957.613892824076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45957.613892824076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45957.613892824076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45957.613892824076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45957.613892824076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45957.613892824076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45957.613892824076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45957.613892824076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45957.613892824076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45957.613892824076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45957.613892824076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45957.613892824076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45957.613892824076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45957.613892824076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45957.613892824076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45957.613892824076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45957.613892824076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45957.613892824076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45957.613892824076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45957.613892824076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45957.613892824076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45957.613892824076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45957.613892824076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45957.613892824076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45957.613892824076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45957.613892824076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45957.613892824076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45957.613892824076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45957.613892824076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45957.613892824076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45957.613892824076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45957.613892824076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45957.613892824076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45957.613892824076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45957.613892824076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45957.613892824076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45957.613892824076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45957.613892824076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45957.613892824076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45957.613892824076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45957.613892824076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45957.613892824076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45957.613892824076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45957.613892824076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45957.613892824076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45957.613892824076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45957.613892824076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45957.613892824076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45957.613892824076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45957.613892824076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45957.613892824076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45957.613892824076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45957.613892824076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45957.613892824076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45957.613892824076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45957.613892824076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45957.613892824076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45957.613892824076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45957.613892824076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45957.613892824076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45957.613892824076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45957.613892824076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45957.613892824076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45957.613892824076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45957.613892824076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45957.613892824076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45957.613892824076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45957.613892824076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45957.613892824076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45957.613892824076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45957.613892824076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45957.613892824076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45957.613892824076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45957.613892824076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45957.613892824076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45957.613892824076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45957.613892824076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45957.613892824076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45957.613892824076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45957.613892824076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45957.613892824076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45957.613892824076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45957.613892824076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45957.613892824076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45957.613892824076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45957.613892824076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45957.613892824076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45957.613892824076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45957.613892824076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45957.613892824076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45957.613892824076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45957.613892824076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45957.613892824076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45957.613892824076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45957.613892824076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45957.613892824076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45957.613892824076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45957.613892824076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45957.613892824076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45957.613892824076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45957.613892824076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45957.613892824076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45957.613892824076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45957.613892824076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45957.613892824076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45957.613892824076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45957.613892824076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45957.613892824076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45957.613892824076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45957.613892824076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45957.613892824076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45957.613892824076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45957.613892824076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45957.613892824076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45957.613892824076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45957.613892824076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45957.613892824076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45957.613892824076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45957.613892824076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45957.613892824076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45957.613892824076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45957.613892824076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45957.613892824076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45957.613892824076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45957.613892824076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45957.613892824076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45957.613892824076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45957.613892824076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45957.613892824076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45957.613892824076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45957.613892824076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45957.613892824076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45957.613892824076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45957.613892824076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45957.613892824076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45957.613892824076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45957.613892824076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45957.613892824076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45957.613892824076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45957.613892824076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45957.613892824076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45957.613892824076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45957.613892824076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45957.613892824076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45957.613892824076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45957.613892824076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45957.613892824076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45957.613892824076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45957.613892824076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45957.613892824076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45957.613892824076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45957.613892824076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45957.613892824076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45957.613892824076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45957.613892824076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45957.613892824076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45957.613892824076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45957.613892824076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45957.613892824076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45957.613892824076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45957.613892824076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45957.613892824076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45957.613892824076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45957.613892824076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45957.613892824076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45957.613892824076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45957.613892824076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45957.613892824076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45957.613892824076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45957.613892824076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45957.613892824076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45957.613892824076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45957.613892824076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45957.613892824076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45957.613892824076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45957.613892824076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45957.613892824076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45957.613892824076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45957.613892824076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45957.613892824076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45957.613892824076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45957.613892824076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45957.613892824076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45957.613892824076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45957.613892824076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45957.613892824076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45957.613892824076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45957.613892824076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45957.613892824076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45957.613892824076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45957.613892824076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45957.613892824076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45957.613892824076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45957.613892824076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45957.613892824076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45957.613892824076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45957.613892824076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45957.613892824076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45957.613892824076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45957.613892824076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45957.613892824076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45957.613892824076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45957.613892824076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45957.613892824076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45957.613892824076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45957.613892824076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45957.613892824076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45957.613892824076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45957.613892824076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45957.613892824076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45957.613892824076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45957.613892824076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45957.613892824076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45957.613892824076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45957.613892824076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45957.613892824076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45957.613892824076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45957.613892824076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45957.613892824076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45957.613892824076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45957.613892824076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45957.613892824076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45957.613892824076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45957.613892824076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45957.613892824076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45957.613892824076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45957.613892824076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45957.613892824076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45957.613892824076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45957.613892824076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45957.613892824076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45957.613892824076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45957.613892824076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45957.613892824076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45957.613892824076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45957.613892824076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45957.613892824076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45957.613892824076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45957.613892824076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45957.613892824076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45957.613892824076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45957.613892824076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45957.613892824076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45957.613892824076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45957.613892824076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45957.613892824076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45957.613892824076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45957.613892824076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45957.613892824076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45957.613892824076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45957.613892824076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45957.613892824076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45957.613892824076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45957.613892824076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45957.613892824076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45957.613892824076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45957.613892824076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45957.613892824076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45957.613892824076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45957.613892824076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45957.613892824076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45957.613892824076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45957.613892824076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45957.613892824076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45957.613892824076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45957.613892824076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45957.613892824076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45957.613892824076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45957.613892824076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45957.613892824076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45957.613892824076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45957.613892824076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45957.613892824076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45957.613892824076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45957.613892824076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45957.613892824076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45957.613892824076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45957.613892824076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45957.613892824076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45957.613892824076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45957.613892824076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45957.613892824076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45957.613892824076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45957.613892824076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45957.613892824076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45957.613892824076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45957.613892824076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45957.613892824076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45957.613892824076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45957.613892824076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45957.613892824076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45957.613892824076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45957.613892824076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45957.613892824076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45957.613892824076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45957.613892824076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45957.613892824076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45957.613892824076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45957.613892824076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45957.613892824076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45957.613892824076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45957.613892824076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45957.613892824076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45957.613892824076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45957.613892824076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45957.613892824076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45957.613892824076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45957.613892824076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45957.613892824076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45957.613892824076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45957.613892824076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45957.613892824076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45957.613892824076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45957.613892824076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45957.613892824076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45957.613892824076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45957.613892824076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45957.613892824076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45957.613892824076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45957.613892824076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45957.613892824076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45957.613892824076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45957.613892824076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45957.613892824076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45957.613892824076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45957.613892824076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45957.613892824076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45957.613892824076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45957.613892824076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45957.613892824076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45957.613892824076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45957.613892824076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45957.613892824076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45957.613892824076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45957.613892824076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45957.613892824076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45957.613892824076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45957.613892824076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45957.613892824076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45957.613892824076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45957.613892824076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45957.613892824076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45957.613892824076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45957.613892824076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45957.613892824076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45957.613892824076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45957.613892824076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45957.613892824076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45957.613892824076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45957.613892824076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45957.613892824076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45957.613892824076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45957.613892824076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45957.613892824076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45957.613892824076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45957.613892824076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45957.613892824076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45957.613892824076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45957.613892824076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45957.613892824076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45957.613892824076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45957.613892824076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45957.613892824076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45957.613892824076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45957.613892824076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45957.613892824076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45957.613892824076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45957.613892824076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45957.613892824076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45957.613892824076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45957.613892824076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45957.613892824076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45957.613892824076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45957.613892824076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45957.613892824076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45957.613892824076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45957.613892824076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45957.613892824076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45957.613892824076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45957.613892824076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45957.613892824076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45957.613892824076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45957.613892824076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45957.613892824076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45957.613892824076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45957.613892824076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45957.613892824076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45957.613892824076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45957.613892824076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45957.613892824076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45957.613892824076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45957.613892824076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45957.613892824076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45957.613892824076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45957.613892824076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45957.613892824076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45957.613892824076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45957.613892824076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45957.613892824076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45957.613892824076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45957.613892824076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45957.613892824076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45957.613892824076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45957.613892824076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45957.613892824076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45957.613892824076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45957.613892824076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45957.613892824076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45957.613892824076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45957.613892824076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45957.613892824076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45957.613892824076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45957.613892824076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45957.613892824076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45957.613892824076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45957.613892824076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45957.613892824076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45957.613892824076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45957.613892824076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45957.613892824076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45957.613892824076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45957.613892824076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45957.613892824076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45957.613892824076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45957.613892824076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45957.613892824076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45957.613892824076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45957.613892824076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45957.613892824076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45957.613892824076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45957.613892824076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45957.613892824076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45957.613892824076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45957.613892824076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45957.613892824076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45957.613892824076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45957.613892824076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45957.613892824076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45957.613892824076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45957.613892824076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45957.613892824076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45957.613892824076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45957.613892824076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45957.613892824076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45957.613892824076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45957.613892824076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45957.613892824076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45957.613892824076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45957.613892824076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45957.613892824076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45957.613892824076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45957.613892824076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45957.613892824076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45957.613892824076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45957.613892824076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45957.613892824076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45957.613892824076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45957.613892824076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45957.613892824076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45957.613892824076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45957.613892824076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45957.613892824076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45957.613892824076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45957.613892824076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45957.613892824076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45957.613892824076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45957.613892824076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45957.613892824076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45957.613892824076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45957.613892824076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45957.613892824076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45957.613892824076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45957.613892824076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45957.613892824076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45957.613892824076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45957.613892824076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45957.613892824076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45957.613892824076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45957.613892824076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45957.613892824076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45957.613892824076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45957.613892824076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45957.613892824076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45957.613892824076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45957.613892824076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45957.613892824076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45957.613892824076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45957.613892824076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45957.613892824076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45957.613892824076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45957.613892824076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45957.613892824076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45957.613892824076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45957.613892824076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45957.613892824076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45957.613892824076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45957.613892824076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45957.613892824076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45957.613892824076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45957.613892824076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45957.613892824076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45957.613892824076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45957.613892824076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45957.613892824076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45957.613892824076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45957.613892824076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45957.613892824076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45957.613892824076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45957.613892824076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45957.613892824076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45957.613892824076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45957.613892824076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45957.613892824076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45957.613892824076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45957.613892824076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45957.613892824076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45957.613892824076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45957.613892824076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45957.613892824076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45957.613892824076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45957.613892824076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45957.613892824076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45957.613892824076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45957.613892824076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45957.613892824076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45957.613892824076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45957.613892824076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45957.613892824076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45957.613892824076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45957.613892824076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45957.613892824076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45957.613892824076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45957.613892824076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45957.613892824076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45957.613892824076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45957.613892824076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45957.613892824076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45957.613892824076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45957.613892824076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45957.613892824076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45957.613892824076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45957.613892824076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45957.613892824076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45957.613892824076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45957.613892824076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45957.613892824076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45957.613892824076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45957.613892824076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45957.613892824076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45957.613892824076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45957.613892824076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45957.613892824076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45957.613892824076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45957.613892824076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45957.613892824076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45957.613892824076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45957.613892824076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45957.613892824076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45957.613892824076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45957.613892824076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45957.613892824076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45957.613892824076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45957.613892824076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45957.613892824076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45957.613892824076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45957.613892824076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45957.613892824076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45957.613892824076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45957.613892824076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45957.613892824076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45957.613892824076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45957.613892824076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45957.613892824076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45957.613892824076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45957.613892824076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45957.613892824076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45957.613892824076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45957.613892824076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45957.613892824076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45957.613892824076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45957.613892824076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45957.613892824076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45957.613892824076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45957.613892824076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45957.613892824076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45957.613892824076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45957.613892824076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45957.613892824076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45957.613892824076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45957.613892824076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45957.613892824076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45957.613892824076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45957.613892824076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45957.613892824076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45957.613892824076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45957.613892824076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45957.613892824076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45957.613892824076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45957.613892824076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45957.613892824076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45957.613892824076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45957.613892824076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45957.613892824076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45957.613892824076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45957.613892824076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45957.613892824076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45957.613892824076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45957.613892824076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45957.613892824076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45957.613892824076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45957.613892824076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45957.613892824076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45957.613892824076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45957.613892824076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45957.613892824076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45957.613892824076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45957.613892824076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45957.613892824076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45957.613892824076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45957.613892824076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45957.613892824076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45957.613892824076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45957.613892824076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45957.613892824076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45957.613892824076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45957.613892824076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45957.613892824076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45957.613892824076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45957.613892824076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45957.613892824076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45957.613892824076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45957.613892824076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45957.613892824076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45957.613892824076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45957.613892824076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45957.613892824076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45957.613892824076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45957.613892824076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45957.613892824076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45957.613892824076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45957.613892824076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45957.613892824076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45957.613892824076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45957.613892824076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45957.613892824076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45957.613892824076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45957.613892824076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45957.613892824076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45957.613892824076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45957.613892824076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45957.613892824076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45957.613892824076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45957.613892824076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45957.613892824076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45957.613892824076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45957.613892824076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45957.613892824076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45957.613892824076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45957.613892824076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45957.613892824076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45957.613892824076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45957.613892824076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45957.613892824076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45957.613892824076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45957.613892824076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45957.613892824076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45957.613892824076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45957.613892824076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45957.613892824076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45957.613892824076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45957.613892824076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45957.613892824076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45957.613892824076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45957.613892824076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45957.613892824076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45957.613892824076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45957.613892824076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45957.613892824076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45957.613892824076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45957.613892824076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45957.613892824076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45957.613892824076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45957.613892824076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45957.613892824076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45957.613892824076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45957.613892824076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45957.613892824076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45957.613892824076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45957.613892824076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45957.613892824076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45957.613892824076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45957.613892824076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45957.613892824076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45957.613892824076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45957.613892824076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45957.613892824076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45957.613892824076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45957.613892824076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45957.613892824076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45957.613892824076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45957.613892824076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45957.613892824076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45957.613892824076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45957.613892824076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45957.613892824076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45957.613892824076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45957.613892824076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45957.613892824076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45957.613892824076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45957.613892824076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45957.613892824076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45957.613892824076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45957.613892824076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45957.613892824076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45957.613892824076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45957.613892824076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45957.613892824076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45957.613892824076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45957.613892824076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45957.613892824076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45957.613892824076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45957.613892824076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45957.613892824076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45957.613892824076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45957.613892824076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45957.613892824076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45957.613892824076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45957.613892824076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45957.613892824076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45957.613892824076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45957.613892824076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45957.613892824076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45957.613892824076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45957.613892824076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45957.613892824076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45957.613892824076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45957.613892824076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45957.613892824076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45957.613892824076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45957.613892824076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45957.613892824076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45957.613892824076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45957.613892824076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45957.613892824076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45957.613892824076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45957.613892824076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45957.613892824076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45957.613892824076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45957.613892824076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45957.613892824076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45957.613892824076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45957.613892824076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45957.613892824076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45957.613892824076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45957.613892824076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45957.613892824076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45957.613892824076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45957.613892824076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45957.613892824076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45957.613892824076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45957.613892824076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45957.613892824076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45957.613892824076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45957.613892824076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45957.613892824076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45957.613892824076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45957.613892824076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45957.613892824076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45957.613892824076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45957.613892824076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45957.613892824076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45957.613892824076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45957.613892824076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45957.613892824076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45957.613892824076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45957.613892824076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45957.613892824076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45957.613892824076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45957.613892824076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45957.613892824076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45957.613892824076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45957.613892824076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45957.613892824076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45957.613892824076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45957.613892824076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45957.613892824076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45957.613892824076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45957.613892824076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45957.613892824076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45957.613892824076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45957.613892824076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45957.613892824076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45957.613892824076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45957.613892824076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45957.613892824076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45957.613892824076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45957.613892824076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45957.613892824076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45957.613892824076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45957.613892824076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45957.613892824076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45957.613892824076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45957.613892824076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45957.613892824076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45957.613892824076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45957.613892824076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45957.613892824076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45957.613892824076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45957.613892824076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45957.613892824076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45957.613892824076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45957.613892824076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45957.613892824076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45957.613892824076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45957.613892824076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45957.613892824076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45957.613892824076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45957.613892824076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45957.613892824076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45957.613892824076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45957.613892824076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45957.613892824076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45957.613892824076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45957.613892824076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45957.613892824076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45957.613892824076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45957.613892824076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45957.613892824076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45957.613892824076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45957.613892824076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45957.613892824076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45957.613892824076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45957.613892824076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45957.613892824076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45957.613892824076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45957.613892824076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45957.613892824076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45957.613892824076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45957.613892824076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45957.613892824076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45957.613892824076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45957.613892824076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45957.613892824076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45957.613892824076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45957.613892824076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45957.613892824076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45957.613892824076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45957.613892824076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45957.613892824076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45957.613892824076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45957.613892824076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45957.613892824076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45957.613892824076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45957.613892824076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45957.613892824076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45957.613892824076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45957.613892824076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45957.613892824076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45957.613892824076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45957.613892824076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45957.613892824076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45957.613892824076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45957.613892824076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45957.613892824076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45957.613892824076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45957.613892824076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45957.613892824076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45957.613892824076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45957.613892824076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45957.613892824076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45957.613892824076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45957.613892824076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45957.613892824076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45957.613892824076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45957.613892824076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45957.613892824076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45957.613892824076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45957.613892824076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45957.613892824076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45957.613892824076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45957.613892824076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254.13317523147998</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
      </c>
      <c r="C3" s="120"/>
      <c r="D3" s="94"/>
      <c r="E3" s="98"/>
      <c r="F3" s="123"/>
      <c r="G3" s="124">
        <f ca="1">IFERROR(NOW()-F3,"")</f>
        <v>45957.613892824076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45957.613892824076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45957.613892824076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45957.613892824076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45957.613892824076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45957.613892824076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45957.613892824076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45957.613892824076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45957.613892824076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45957.613892824076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45957.613892824076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45957.613892824076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45957.613892824076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45957.613892824076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45957.613892824076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45957.613892824076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45957.613892824076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45957.613892824076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45957.613892824076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45957.613892824076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45957.613892824076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45957.613892824076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45957.613892824076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45957.613892824076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45957.613892824076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45957.613892824076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45957.613892824076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45957.613892824076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45957.613892824076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45957.613892824076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45957.613892824076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45957.613892824076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45957.613892824076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45957.613892824076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45957.613892824076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45957.613892824076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45957.613892824076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45957.613892824076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45957.613892824076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45957.613892824076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45957.613892824076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45957.613892824076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45957.613892824076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45957.613892824076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45957.613892824076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45957.613892824076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45957.613892824076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45957.613892824076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45957.613892824076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45957.613892824076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45957.613892824076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45957.613892824076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45957.613892824076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45957.613892824076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45957.613892824076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45957.613892824076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45957.613892824076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45957.613892824076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45957.613892824076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45957.613892824076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45957.613892824076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45957.613892824076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45957.613892824076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45957.613892824076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45957.613892824076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45957.613892824076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45957.613892824076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45957.613892824076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45957.613892824076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45957.613892824076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45957.613892824076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45957.613892824076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45957.613892824076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45957.613892824076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45957.613892824076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45957.613892824076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45957.613892824076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45957.613892824076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45957.613892824076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45957.613892824076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45957.613892824076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45957.613892824076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45957.613892824076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45957.613892824076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45957.613892824076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45957.613892824076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45957.613892824076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45957.613892824076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45957.613892824076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45957.613892824076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45957.613892824076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45957.613892824076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45957.613892824076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45957.613892824076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45957.613892824076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45957.613892824076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45957.613892824076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45957.613892824076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45957.613892824076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45957.613892824076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45957.613892824076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45957.613892824076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45957.613892824076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45957.613892824076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45957.613892824076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45957.613892824076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45957.613892824076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45957.613892824076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45957.613892824076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45957.613892824076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45957.613892824076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45957.613892824076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45957.613892824076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45957.613892824076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45957.613892824076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45957.613892824076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45957.613892824076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45957.613892824076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45957.613892824076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45957.613892824076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45957.613892824076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45957.613892824076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45957.613892824076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45957.613892824076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45957.613892824076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45957.613892824076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45957.613892824076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45957.613892824076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45957.613892824076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45957.613892824076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45957.613892824076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45957.613892824076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45957.613892824076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45957.613892824076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45957.613892824076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45957.613892824076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45957.613892824076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45957.613892824076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45957.613892824076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45957.613892824076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45957.613892824076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45957.613892824076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45957.613892824076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45957.613892824076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45957.613892824076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45957.613892824076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45957.613892824076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45957.613892824076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45957.613892824076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45957.613892824076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45957.613892824076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45957.613892824076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45957.613892824076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45957.613892824076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45957.613892824076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45957.613892824076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45957.613892824076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45957.613892824076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45957.613892824076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45957.613892824076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45957.613892824076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45957.613892824076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45957.613892824076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45957.613892824076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45957.613892824076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45957.613892824076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45957.613892824076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45957.613892824076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45957.613892824076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45957.613892824076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45957.613892824076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45957.613892824076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45957.613892824076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45957.613892824076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45957.613892824076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45957.613892824076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45957.613892824076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45957.613892824076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45957.613892824076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45957.613892824076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45957.613892824076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45957.613892824076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45957.613892824076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45957.613892824076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45957.613892824076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45957.613892824076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45957.613892824076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45957.613892824076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45957.613892824076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45957.613892824076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45957.613892824076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45957.613892824076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45957.613892824076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45957.613892824076</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45957.613892824076</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65.781832638887863</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31.425015509259538</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8.9527817129637697</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45957.613892824076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45957.613892824076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45957.613892824076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45957.613892824076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45957.613892824076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45957.613892824076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45957.613892824076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45957.613892824076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45957.613892824076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45957.613892824076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45957.613892824076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45957.613892824076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45957.613892824076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45957.613892824076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45957.613892824076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45957.613892824076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45957.613892824076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45957.613892824076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45957.613892824076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45957.613892824076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45957.613892824076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45957.613892824076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45957.613892824076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45957.613892824076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45957.613892824076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45957.613892824076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45957.613892824076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45957.613892824076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45957.613892824076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45957.613892824076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45957.613892824076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45957.613892824076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45957.613892824076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45957.613892824076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45957.613892824076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45957.613892824076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45957.613892824076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45957.613892824076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45957.613892824076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45957.613892824076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45957.613892824076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45957.613892824076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45957.613892824076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45957.613892824076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45957.613892824076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45957.613892824076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45957.613892824076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45957.613892824076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45957.613892824076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45957.613892824076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45957.613892824076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45957.613892824076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45957.613892824076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45957.613892824076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45957.613892824076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45957.613892824076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45957.613892824076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45957.613892824076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45957.613892824076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45957.613892824076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45957.613892824076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45957.613892824076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45957.613892824076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45957.613892824076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45957.613892824076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45957.613892824076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45957.613892824076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45957.613892824076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45957.613892824076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45957.613892824076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45957.613892824076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45957.613892824076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45957.613892824076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45957.613892824076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45957.613892824076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45957.613892824076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45957.613892824076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45957.613892824076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45957.613892824076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45957.613892824076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45957.613892824076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45957.613892824076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45957.613892824076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45957.613892824076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45957.613892824076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45957.613892824076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45957.613892824076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45957.613892824076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45957.613892824076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45957.613892824076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45957.613892824076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45957.613892824076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45957.613892824076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45957.613892824076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45957.613892824076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45957.613892824076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45957.613892824076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45957.613892824076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45957.613892824076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45957.613892824076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45957.613892824076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45957.613892824076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45957.613892824076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45957.613892824076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45957.613892824076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45957.613892824076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45957.613892824076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45957.613892824076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45957.613892824076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45957.613892824076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45957.613892824076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45957.613892824076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45957.613892824076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45957.613892824076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45957.613892824076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45957.613892824076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45957.613892824076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45957.613892824076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45957.613892824076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45957.613892824076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45957.613892824076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45957.613892824076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45957.613892824076</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45957.613892824076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45957.613892824076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45957.613892824076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45957.613892824076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45957.613892824076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45957.613892824076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45957.613892824076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45957.613892824076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45957.613892824076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45957.613892824076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45957.613892824076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45957.613892824076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45957.613892824076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45957.613892824076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45957.613892824076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45957.613892824076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45957.613892824076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45957.613892824076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45957.613892824076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45957.613892824076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45957.613892824076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45957.613892824076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45957.613892824076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45957.613892824076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45957.613892824076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45957.613892824076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45957.613892824076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45957.613892824076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45957.613892824076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45957.613892824076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45957.613892824076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45957.613892824076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45957.613892824076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45957.613892824076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45957.613892824076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45957.613892824076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45957.613892824076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45957.613892824076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45957.613892824076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45957.613892824076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45957.613892824076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45957.613892824076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45957.613892824076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45957.613892824076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45957.613892824076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45957.613892824076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45957.613892824076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45957.613892824076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45957.613892824076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45957.613892824076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45957.613892824076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45957.613892824076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45957.613892824076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45957.613892824076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45957.613892824076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45957.613892824076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45957.613892824076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45957.613892824076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45957.613892824076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45957.613892824076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45957.613892824076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45957.613892824076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45957.613892824076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45957.613892824076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45957.613892824076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45957.613892824076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45957.613892824076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45957.613892824076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45957.613892824076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45957.613892824076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45957.613892824076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45957.613892824076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45957.613892824076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45957.613892824076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45957.613892824076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45957.613892824076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45957.613892824076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45957.613892824076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45957.613892824076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45957.613892824076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45957.613892824076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45957.613892824076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45957.613892824076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45957.613892824076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45957.613892824076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45957.613892824076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45957.613892824076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45957.613892824076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45957.613892824076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45957.613892824076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45957.613892824076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45957.613892824076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45957.613892824076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45957.613892824076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45957.613892824076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45957.613892824076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45957.613892824076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45957.613892824076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45957.613892824076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45957.613892824076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45957.613892824076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45957.613892824076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45957.613892824076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45957.613892824076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45957.613892824076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45957.613892824076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45957.613892824076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45957.613892824076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45957.613892824076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45957.613892824076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45957.613892824076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45957.613892824076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45957.613892824076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45957.613892824076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45957.613892824076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45957.613892824076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45957.613892824076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45957.613892824076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45957.613892824076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45957.613892824076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45957.613892824076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45957.613892824076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45957.613892824076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45957.613892824076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45957.613892824076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45957.613892824076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45957.613892824076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45957.613892824076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45957.613892824076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45957.613892824076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45957.613892824076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45957.613892824076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45957.613892824076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45957.613892824076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45957.613892824076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45957.613892824076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45957.613892824076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45957.613892824076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45957.613892824076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45957.613892824076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45957.613892824076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45957.613892824076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45957.613892824076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45957.613892824076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45957.613892824076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45957.613892824076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45957.613892824076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45957.613892824076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45957.613892824076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45957.613892824076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45957.613892824076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45957.613892824076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45957.613892824076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45957.613892824076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45957.613892824076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45957.613892824076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45957.613892824076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45957.613892824076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45957.613892824076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45957.613892824076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45957.613892824076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45957.613892824076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45957.613892824076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45957.613892824076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45957.613892824076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45957.613892824076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45957.613892824076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45957.613892824076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45957.613892824076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45957.613892824076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45957.613892824076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45957.613892824076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45957.613892824076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45957.613892824076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45957.613892824076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45957.613892824076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45957.613892824076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45957.613892824076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45957.613892824076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45957.613892824076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45957.613892824076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45957.613892824076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45957.613892824076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45957.613892824076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45957.613892824076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45957.613892824076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45957.613892824076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45957.613892824076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45957.613892824076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45957.613892824076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45957.613892824076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45957.613892824076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45957.613892824076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45957.613892824076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45957.613892824076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45957.613892824076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45957.613892824076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45957.613892824076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45957.613892824076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45957.613892824076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45957.613892824076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45957.613892824076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45957.613892824076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45957.613892824076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45957.613892824076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45957.613892824076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45957.613892824076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45957.613892824076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45957.613892824076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45957.613892824076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45957.613892824076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45957.613892824076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45957.613892824076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45957.613892824076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45957.613892824076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45957.613892824076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45957.613892824076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45957.613892824076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45957.613892824076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45957.613892824076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45957.613892824076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45957.613892824076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45957.613892824076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45957.613892824076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45957.613892824076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45957.613892824076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45957.613892824076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45957.613892824076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45957.613892824076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45957.613892824076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45957.613892824076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45957.613892824076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45957.613892824076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45957.613892824076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45957.613892824076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45957.613892824076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45957.613892824076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45957.613892824076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45957.613892824076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45957.613892824076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45957.613892824076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45957.613892824076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45957.613892824076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45957.613892824076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45957.613892824076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45957.613892824076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45957.613892824076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45957.613892824076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45957.613892824076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45957.613892824076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45957.613892824076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45957.613892824076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45957.613892824076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45957.613892824076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45957.613892824076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45957.613892824076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45957.613892824076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45957.613892824076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45957.613892824076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45957.613892824076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45957.613892824076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45957.613892824076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45957.613892824076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45957.613892824076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45957.613892824076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45957.613892824076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45957.613892824076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45957.613892824076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45957.613892824076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45957.613892824076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45957.613892824076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45957.613892824076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45957.613892824076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45957.613892824076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45957.613892824076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45957.613892824076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45957.613892824076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45957.613892824076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45957.613892824076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45957.613892824076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45957.613892824076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45957.613892824076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45957.613892824076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45957.613892824076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45957.613892824076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45957.613892824076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45957.613892824076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45957.613892824076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45957.613892824076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45957.613892824076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45957.613892824076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45957.613892824076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45957.613892824076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45957.613892824076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45957.613892824076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45957.613892824076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45957.613892824076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45957.613892824076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45957.613892824076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45957.613892824076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45957.613892824076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45957.613892824076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45957.613892824076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45957.613892824076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45957.613892824076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45957.613892824076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45957.613892824076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45957.613892824076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45957.613892824076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45957.613892824076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45957.613892824076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45957.613892824076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45957.613892824076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45957.613892824076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45957.613892824076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45957.613892824076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45957.613892824076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45957.613892824076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45957.613892824076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45957.613892824076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45957.613892824076</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1</v>
      </c>
      <c r="D2" s="103" t="s">
        <v>34785</v>
      </c>
      <c r="E2" s="106" t="s">
        <v>38998</v>
      </c>
      <c r="F2" s="107">
        <v>45957.441770833335</v>
      </c>
      <c r="G2" s="77">
        <f ca="1">IFERROR(NOW()-F2,"-")</f>
        <v>0.17212199074128876</v>
      </c>
      <c r="H2" s="107">
        <v>45957.441770833335</v>
      </c>
      <c r="I2" s="103" t="str">
        <f>IFERROR(VLOOKUP(D2,DB!A:F,6,0),"")</f>
        <v>SCECO</v>
      </c>
      <c r="J2" s="102" t="str">
        <f>IFERROR(VLOOKUP(D2,DB!A:G,7,0),"")</f>
        <v>Vandalized</v>
      </c>
      <c r="K2" s="108" t="s">
        <v>39098</v>
      </c>
      <c r="L2" s="109" t="str">
        <f>IFERROR(VLOOKUP(D2,DB!A:I,9,0),"")</f>
        <v>Latis</v>
      </c>
    </row>
    <row r="3" spans="1:16383" ht="31.5" customHeight="1">
      <c r="A3" s="104" t="s">
        <v>39099</v>
      </c>
      <c r="B3" s="103" t="str">
        <f>IFERROR(VLOOKUP(D3,DB!A:K,11,0),"")</f>
        <v>R6</v>
      </c>
      <c r="C3" s="105">
        <v>1</v>
      </c>
      <c r="D3" s="103" t="s">
        <v>38976</v>
      </c>
      <c r="E3" s="106" t="s">
        <v>38998</v>
      </c>
      <c r="F3" s="107">
        <v>45957.515787037039</v>
      </c>
      <c r="G3" s="77">
        <f ca="1">IFERROR(NOW()-F3,"-")</f>
        <v>9.8105787037638947E-2</v>
      </c>
      <c r="H3" s="107">
        <v>45957.510335648149</v>
      </c>
      <c r="I3" s="103" t="str">
        <f>IFERROR(VLOOKUP(D3,DB!A:F,6,0),"")</f>
        <v>Generator-SG</v>
      </c>
      <c r="J3" s="102" t="str">
        <f>IFERROR(VLOOKUP(D3,DB!A:G,7,0),"")</f>
        <v>Good</v>
      </c>
      <c r="K3" s="108" t="s">
        <v>39100</v>
      </c>
      <c r="L3" s="109" t="str">
        <f>IFERROR(VLOOKUP(D3,DB!A:I,9,0),"")</f>
        <v>Latis</v>
      </c>
    </row>
    <row r="4" spans="1:16383" ht="31.5" customHeight="1">
      <c r="A4" s="104"/>
      <c r="B4" s="103" t="str">
        <f>IFERROR(VLOOKUP(D4,DB!A:K,11,0),"")</f>
        <v/>
      </c>
      <c r="C4" s="105"/>
      <c r="D4" s="103"/>
      <c r="E4" s="106"/>
      <c r="F4" s="107"/>
      <c r="G4" s="77">
        <f ca="1">IFERROR(NOW()-F4,"-")</f>
        <v>45957.613892824076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45957.613892824076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45957.613892824076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45957.613892824076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45957.613892824076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45957.613892824076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45957.613892824076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45957.613892824076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45957.613892824076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45957.613892824076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45957.613892824076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45957.613892824076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45957.613892824076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45957.613892824076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45957.613892824076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45957.613892824076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45957.613892824076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45957.613892824076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45957.613892824076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45957.613892824076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45957.613892824076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45957.613892824076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45957.613892824076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45957.613892824076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45957.613892824076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45957.613892824076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45957.613892824076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45957.613892824076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45957.613892824076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45957.613892824076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45957.613892824076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45957.613892824076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45957.613892824076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45957.613892824076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45957.613892824076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45957.613892824076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45957.613892824076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45957.613892824076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45957.613892824076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45957.613892824076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45957.613892824076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45957.613892824076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45957.613892824076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45957.613892824076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45957.613892824076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45957.613892824076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45957.613892824076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45957.613892824076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45957.613892824076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45957.613892824076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45957.613892824076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45957.613892824076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45957.613892824076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45957.613892824076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45957.613892824076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45957.613892824076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45957.613892824076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45957.613892824076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45957.613892824076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45957.613892824076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45957.613892824076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45957.613892824076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45957.613892824076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45957.613892824076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45957.613892824076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45957.613892824076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45957.613892824076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45957.613892824076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45957.613892824076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45957.613892824076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45957.613892824076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45957.613892824076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45957.613892824076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45957.613892824076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45957.613892824076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45957.613892824076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45957.613892824076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45957.613892824076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45957.613892824076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45957.613892824076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45957.613892824076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45957.613892824076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45957.613892824076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45957.613892824076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45957.613892824076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45957.613892824076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45957.613892824076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45957.613892824076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45957.613892824076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45957.613892824076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45957.613892824076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45957.613892824076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45957.613892824076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45957.613892824076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45957.613892824076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45957.613892824076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45957.613892824076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45957.613892824076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45957.613892824076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45957.613892824076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45957.613892824076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45957.613892824076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45957.613892824076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45957.613892824076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45957.613892824076</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2025-10-27T11:46:00Z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