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14" documentId="120_S{2AC9BD13-BADA-5192-A53E-5A8FF88502F6}" xr6:coauthVersionLast="47" xr6:coauthVersionMax="47" xr10:uidLastSave="{07366D53-86EA-499B-9249-53C4531AC84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<sst xmlns="http://schemas.openxmlformats.org/spreadsheetml/2006/main" count="180269" uniqueCount="39119">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</sst>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324.02164247685141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45986.970068402778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45986.970068402778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45986.970068402778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45986.970068402778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45986.970068402778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45986.970068402778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45986.970068402778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45986.970068402778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45986.970068402778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45986.970068402778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45986.970068402778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45986.970068402778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45986.970068402778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45986.970068402778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45986.970068402778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45986.970068402778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45986.970068402778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45986.970068402778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45986.970068402778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45986.970068402778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45986.970068402778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45986.970068402778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45986.970068402778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45986.970068402778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45986.970068402778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45986.970068402778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45986.970068402778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45986.970068402778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45986.970068402778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45986.970068402778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45986.970068402778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45986.970068402778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45986.970068402778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45986.970068402778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45986.970068402778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45986.970068402778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45986.970068402778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45986.970068402778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45986.970068402778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45986.970068402778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45986.970068402778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45986.970068402778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45986.970068402778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45986.970068402778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45986.970068402778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45986.970068402778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45986.970068402778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45986.970068402778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45986.970068402778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45986.970068402778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45986.970068402778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45986.970068402778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45986.970068402778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45986.970068402778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45986.970068402778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161.97023043981608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2.5826494212960824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45986.970068402778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45986.970068402778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45986.970068402778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45986.970068402778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45986.970068402778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45986.970068402778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45986.970068402778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45986.970068402778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45986.970068402778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45986.970068402778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45986.970068402778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45986.970068402778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45986.970068402778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45986.970068402778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45986.970068402778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45986.970068402778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45986.970068402778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45986.970068402778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45986.970068402778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45986.970068402778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45986.970068402778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45986.970068402778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45986.970068402778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45986.970068402778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45986.970068402778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45986.970068402778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45986.970068402778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45986.970068402778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45986.970068402778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45986.970068402778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45986.970068402778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45986.970068402778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45986.970068402778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45986.970068402778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45986.970068402778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45986.970068402778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45986.970068402778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45986.970068402778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45986.970068402778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45986.970068402778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45986.970068402778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45986.970068402778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45986.970068402778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45986.970068402778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45986.970068402778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45986.970068402778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45986.970068402778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45986.970068402778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45986.970068402778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45986.970068402778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45986.970068402778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45986.970068402778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45986.970068402778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45986.970068402778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45986.970068402778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45986.970068402778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45986.970068402778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45986.970068402778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45986.970068402778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45986.970068402778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45986.970068402778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45986.970068402778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45986.970068402778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45986.970068402778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45986.970068402778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45986.970068402778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45986.970068402778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45986.970068402778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45986.970068402778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45986.970068402778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45986.970068402778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45986.970068402778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45986.970068402778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45986.970068402778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45986.970068402778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45986.970068402778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45986.970068402778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45986.970068402778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45986.970068402778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45986.970068402778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45986.970068402778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45986.970068402778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45986.970068402778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45986.970068402778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45986.970068402778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45986.970068402778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45986.970068402778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45986.970068402778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45986.970068402778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45986.970068402778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45986.970068402778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45986.970068402778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45986.970068402778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45986.970068402778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45986.970068402778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45986.970068402778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45986.970068402778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45986.970068402778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45986.970068402778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45986.970068402778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45986.970068402778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45986.970068402778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45986.970068402778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45986.970068402778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45986.970068402778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45986.970068402778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45986.970068402778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45986.970068402778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45986.970068402778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45986.970068402778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45986.970068402778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45986.970068402778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45986.970068402778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45986.970068402778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45986.970068402778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45986.970068402778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45986.970068402778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45986.970068402778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45986.970068402778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45986.970068402778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45986.970068402778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45986.970068402778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45986.970068402778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45986.970068402778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45986.970068402778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45986.970068402778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45986.970068402778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45986.970068402778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45986.970068402778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45986.970068402778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45986.970068402778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45986.970068402778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45986.970068402778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45986.970068402778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45986.970068402778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45986.970068402778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45986.970068402778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45986.970068402778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45986.970068402778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45986.970068402778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45986.970068402778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45986.970068402778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45986.970068402778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45986.970068402778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45986.970068402778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45986.970068402778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45986.970068402778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45986.970068402778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45986.970068402778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45986.970068402778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45986.970068402778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45986.970068402778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45986.970068402778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45986.970068402778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45986.970068402778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45986.970068402778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45986.970068402778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45986.970068402778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45986.970068402778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45986.970068402778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45986.970068402778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45986.970068402778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45986.970068402778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45986.970068402778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45986.970068402778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45986.970068402778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45986.970068402778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45986.970068402778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45986.970068402778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45986.970068402778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45986.970068402778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45986.970068402778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45986.970068402778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45986.970068402778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45986.970068402778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45986.970068402778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45986.970068402778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45986.970068402778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45986.970068402778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45986.970068402778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45986.970068402778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45986.970068402778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45986.970068402778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45986.970068402778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45986.970068402778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45986.970068402778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45986.970068402778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45986.970068402778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45986.970068402778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45986.970068402778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45986.970068402778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45986.970068402778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45986.970068402778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45986.970068402778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45986.970068402778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45986.970068402778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45986.970068402778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45986.970068402778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45986.970068402778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45986.970068402778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45986.970068402778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45986.970068402778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45986.970068402778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45986.970068402778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45986.970068402778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45986.970068402778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45986.970068402778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45986.970068402778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45986.970068402778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45986.970068402778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45986.970068402778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45986.970068402778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45986.970068402778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45986.970068402778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45986.970068402778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45986.970068402778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45986.970068402778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45986.970068402778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45986.970068402778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45986.970068402778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45986.970068402778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45986.970068402778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45986.970068402778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45986.970068402778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45986.970068402778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45986.970068402778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45986.970068402778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45986.970068402778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45986.970068402778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45986.970068402778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45986.970068402778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45986.970068402778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45986.970068402778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45986.970068402778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45986.970068402778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45986.970068402778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45986.970068402778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45986.970068402778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45986.970068402778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45986.970068402778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45986.970068402778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45986.970068402778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45986.970068402778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45986.970068402778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45986.970068402778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45986.970068402778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45986.970068402778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45986.970068402778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45986.970068402778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45986.970068402778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45986.970068402778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45986.970068402778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45986.970068402778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45986.970068402778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45986.970068402778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45986.970068402778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45986.970068402778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45986.970068402778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45986.970068402778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45986.970068402778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45986.970068402778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45986.970068402778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45986.970068402778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45986.970068402778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45986.970068402778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45986.970068402778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45986.970068402778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45986.970068402778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45986.970068402778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45986.970068402778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45986.970068402778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45986.970068402778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45986.970068402778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45986.970068402778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45986.970068402778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45986.970068402778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45986.970068402778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45986.970068402778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45986.970068402778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45986.970068402778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45986.970068402778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45986.970068402778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45986.970068402778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45986.970068402778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45986.970068402778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45986.970068402778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45986.970068402778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45986.970068402778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45986.970068402778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45986.970068402778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45986.970068402778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45986.970068402778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45986.970068402778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45986.970068402778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45986.970068402778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45986.970068402778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45986.970068402778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45986.970068402778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45986.970068402778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45986.970068402778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45986.970068402778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45986.970068402778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45986.970068402778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45986.970068402778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45986.970068402778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45986.970068402778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45986.970068402778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45986.970068402778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45986.970068402778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45986.970068402778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45986.970068402778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45986.970068402778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45986.970068402778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45986.970068402778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45986.970068402778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45986.970068402778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45986.970068402778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45986.970068402778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45986.970068402778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45986.970068402778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45986.970068402778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45986.970068402778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45986.970068402778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45986.970068402778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45986.970068402778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45986.970068402778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45986.970068402778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45986.970068402778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45986.970068402778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45986.970068402778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45986.970068402778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45986.970068402778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45986.970068402778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45986.970068402778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45986.970068402778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45986.970068402778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45986.970068402778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45986.970068402778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45986.970068402778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45986.970068402778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45986.970068402778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45986.970068402778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45986.970068402778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45986.970068402778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45986.970068402778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45986.970068402778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45986.970068402778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45986.970068402778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45986.970068402778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45986.970068402778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45986.970068402778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45986.970068402778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45986.970068402778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45986.970068402778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45986.970068402778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45986.970068402778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45986.970068402778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45986.970068402778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45986.970068402778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45986.970068402778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45986.970068402778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45986.970068402778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45986.970068402778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45986.970068402778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45986.970068402778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45986.970068402778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45986.970068402778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45986.970068402778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45986.970068402778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45986.970068402778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45986.970068402778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45986.970068402778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45986.970068402778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45986.970068402778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45986.970068402778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45986.970068402778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45986.970068402778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45986.970068402778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45986.970068402778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45986.970068402778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45986.970068402778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45986.970068402778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45986.970068402778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45986.970068402778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45986.970068402778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45986.970068402778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45986.970068402778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45986.970068402778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45986.970068402778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45986.970068402778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45986.970068402778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45986.970068402778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45986.970068402778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45986.970068402778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45986.970068402778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45986.970068402778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45986.970068402778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45986.970068402778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45986.970068402778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45986.970068402778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45986.970068402778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45986.970068402778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45986.970068402778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45986.970068402778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45986.970068402778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45986.970068402778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45986.970068402778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45986.970068402778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45986.970068402778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45986.970068402778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45986.970068402778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45986.970068402778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45986.970068402778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45986.970068402778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45986.970068402778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45986.970068402778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45986.970068402778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45986.970068402778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45986.970068402778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45986.970068402778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45986.970068402778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45986.970068402778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45986.970068402778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45986.970068402778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45986.970068402778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45986.970068402778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45986.970068402778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45986.970068402778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45986.970068402778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45986.970068402778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45986.970068402778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45986.970068402778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45986.970068402778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45986.970068402778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45986.970068402778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45986.970068402778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45986.970068402778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45986.970068402778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45986.970068402778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45986.970068402778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45986.970068402778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45986.970068402778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45986.970068402778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45986.970068402778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45986.970068402778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45986.970068402778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45986.970068402778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45986.970068402778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45986.970068402778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45986.970068402778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45986.970068402778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45986.970068402778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45986.970068402778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45986.970068402778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45986.970068402778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45986.970068402778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45986.970068402778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45986.970068402778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45986.970068402778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45986.970068402778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45986.970068402778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45986.970068402778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45986.970068402778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45986.970068402778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45986.970068402778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45986.970068402778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45986.970068402778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45986.970068402778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45986.970068402778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45986.970068402778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45986.970068402778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45986.970068402778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45986.970068402778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45986.970068402778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45986.970068402778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45986.970068402778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45986.970068402778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45986.970068402778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45986.970068402778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45986.970068402778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45986.970068402778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45986.970068402778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45986.970068402778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45986.970068402778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45986.970068402778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45986.970068402778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45986.970068402778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45986.970068402778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45986.970068402778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45986.970068402778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45986.970068402778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45986.970068402778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45986.970068402778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45986.970068402778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45986.970068402778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45986.970068402778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45986.970068402778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45986.970068402778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45986.970068402778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45986.970068402778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45986.970068402778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45986.970068402778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45986.970068402778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45986.970068402778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45986.970068402778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45986.970068402778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45986.970068402778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45986.970068402778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45986.970068402778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45986.970068402778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45986.970068402778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45986.970068402778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45986.970068402778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45986.970068402778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45986.970068402778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45986.970068402778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45986.970068402778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45986.970068402778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45986.970068402778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45986.970068402778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45986.970068402778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45986.970068402778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45986.970068402778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45986.970068402778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45986.970068402778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45986.970068402778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45986.970068402778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45986.970068402778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45986.970068402778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45986.970068402778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45986.970068402778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45986.970068402778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45986.970068402778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45986.970068402778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45986.970068402778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45986.970068402778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45986.970068402778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45986.970068402778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45986.970068402778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45986.970068402778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45986.970068402778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45986.970068402778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45986.970068402778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45986.970068402778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45986.970068402778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45986.970068402778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45986.970068402778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45986.970068402778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45986.970068402778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45986.970068402778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45986.970068402778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45986.970068402778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45986.970068402778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45986.970068402778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45986.970068402778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45986.970068402778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45986.970068402778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45986.970068402778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45986.970068402778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45986.970068402778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45986.970068402778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45986.970068402778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45986.970068402778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45986.970068402778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45986.970068402778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45986.970068402778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45986.970068402778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45986.970068402778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45986.970068402778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45986.970068402778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45986.970068402778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45986.970068402778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45986.970068402778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45986.970068402778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45986.970068402778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45986.970068402778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45986.970068402778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45986.970068402778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45986.970068402778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45986.970068402778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45986.970068402778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45986.970068402778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45986.970068402778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45986.970068402778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45986.970068402778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45986.970068402778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45986.970068402778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45986.970068402778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45986.970068402778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45986.970068402778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45986.970068402778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45986.970068402778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45986.970068402778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45986.970068402778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45986.970068402778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45986.970068402778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45986.970068402778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45986.970068402778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45986.970068402778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45986.970068402778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45986.970068402778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45986.970068402778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45986.970068402778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45986.970068402778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45986.970068402778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45986.970068402778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45986.970068402778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45986.970068402778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45986.970068402778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45986.970068402778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45986.970068402778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45986.970068402778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45986.970068402778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45986.970068402778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45986.970068402778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45986.970068402778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45986.970068402778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45986.970068402778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45986.970068402778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45986.970068402778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45986.970068402778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45986.970068402778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45986.970068402778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45986.970068402778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45986.970068402778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45986.970068402778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45986.970068402778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45986.970068402778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45986.970068402778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45986.970068402778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45986.970068402778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45986.970068402778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45986.970068402778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45986.970068402778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45986.970068402778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45986.970068402778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45986.970068402778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45986.970068402778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45986.970068402778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45986.970068402778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45986.970068402778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45986.970068402778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45986.970068402778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45986.970068402778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45986.970068402778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45986.970068402778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45986.970068402778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45986.970068402778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45986.970068402778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45986.970068402778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45986.970068402778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45986.970068402778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45986.970068402778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45986.970068402778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45986.970068402778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45986.970068402778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45986.970068402778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45986.970068402778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45986.970068402778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45986.970068402778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45986.970068402778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45986.970068402778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45986.970068402778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45986.970068402778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45986.970068402778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45986.970068402778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45986.970068402778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45986.970068402778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45986.970068402778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45986.970068402778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45986.970068402778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45986.970068402778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45986.970068402778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45986.970068402778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45986.970068402778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45986.970068402778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45986.970068402778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45986.970068402778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45986.970068402778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45986.970068402778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45986.970068402778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45986.970068402778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45986.970068402778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45986.970068402778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45986.970068402778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45986.970068402778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45986.970068402778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45986.970068402778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45986.970068402778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45986.970068402778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45986.970068402778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45986.970068402778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45986.970068402778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45986.970068402778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45986.970068402778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45986.970068402778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45986.970068402778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45986.970068402778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45986.970068402778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45986.970068402778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45986.970068402778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45986.970068402778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45986.970068402778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45986.970068402778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45986.970068402778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45986.970068402778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45986.970068402778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45986.970068402778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45986.970068402778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45986.970068402778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45986.970068402778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45986.970068402778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45986.970068402778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45986.970068402778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45986.970068402778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45986.970068402778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45986.970068402778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45986.970068402778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45986.970068402778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45986.970068402778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45986.970068402778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45986.970068402778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45986.970068402778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45986.970068402778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45986.970068402778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45986.970068402778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45986.970068402778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45986.970068402778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45986.970068402778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45986.970068402778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45986.970068402778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45986.970068402778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45986.970068402778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45986.970068402778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45986.970068402778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45986.970068402778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45986.970068402778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45986.970068402778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45986.970068402778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45986.970068402778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45986.970068402778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45986.970068402778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45986.970068402778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45986.970068402778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45986.970068402778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45986.970068402778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45986.970068402778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45986.970068402778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45986.970068402778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45986.970068402778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45986.970068402778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45986.970068402778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45986.970068402778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45986.970068402778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45986.970068402778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45986.970068402778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45986.970068402778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45986.970068402778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45986.970068402778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45986.970068402778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45986.970068402778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45986.970068402778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45986.970068402778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45986.970068402778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45986.970068402778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45986.970068402778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45986.970068402778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45986.970068402778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45986.970068402778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45986.970068402778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45986.970068402778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45986.970068402778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45986.970068402778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45986.970068402778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45986.970068402778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45986.970068402778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45986.970068402778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45986.970068402778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45986.970068402778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45986.970068402778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45986.970068402778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45986.970068402778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45986.970068402778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45986.970068402778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45986.970068402778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45986.970068402778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45986.970068402778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45986.970068402778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45986.970068402778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45986.970068402778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45986.970068402778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45986.970068402778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45986.970068402778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45986.970068402778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45986.970068402778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45986.970068402778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45986.970068402778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45986.970068402778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45986.970068402778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45986.970068402778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45986.970068402778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45986.970068402778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45986.970068402778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45986.970068402778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45986.970068402778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45986.970068402778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45986.970068402778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45986.970068402778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45986.970068402778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45986.970068402778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45986.970068402778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45986.970068402778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45986.970068402778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45986.970068402778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45986.970068402778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45986.970068402778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45986.970068402778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45986.970068402778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45986.970068402778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45986.970068402778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45986.970068402778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45986.970068402778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45986.970068402778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45986.970068402778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45986.970068402778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45986.970068402778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45986.970068402778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45986.970068402778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45986.970068402778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45986.970068402778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45986.970068402778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45986.970068402778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45986.970068402778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45986.970068402778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45986.970068402778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45986.970068402778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45986.970068402778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45986.970068402778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45986.970068402778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45986.970068402778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45986.970068402778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45986.970068402778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45986.970068402778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45986.970068402778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45986.970068402778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45986.970068402778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45986.970068402778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45986.970068402778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45986.970068402778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45986.970068402778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45986.970068402778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45986.970068402778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45986.970068402778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45986.970068402778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45986.970068402778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45986.970068402778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45986.970068402778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45986.970068402778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45986.970068402778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45986.970068402778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45986.970068402778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45986.970068402778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45986.970068402778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45986.970068402778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45986.970068402778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45986.970068402778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45986.970068402778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45986.970068402778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45986.970068402778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45986.970068402778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45986.970068402778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45986.970068402778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45986.970068402778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45986.970068402778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45986.970068402778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45986.970068402778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45986.970068402778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45986.970068402778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45986.970068402778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45986.970068402778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45986.970068402778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45986.970068402778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45986.970068402778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45986.970068402778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45986.970068402778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45986.970068402778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45986.970068402778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45986.970068402778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45986.970068402778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45986.970068402778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45986.970068402778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45986.970068402778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45986.970068402778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45986.970068402778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45986.970068402778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45986.970068402778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45986.970068402778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45986.970068402778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45986.970068402778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45986.970068402778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45986.970068402778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45986.970068402778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45986.970068402778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45986.970068402778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45986.970068402778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45986.970068402778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45986.970068402778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45986.970068402778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45986.970068402778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45986.970068402778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45986.970068402778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45986.970068402778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45986.970068402778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45986.970068402778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45986.970068402778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45986.970068402778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45986.970068402778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45986.970068402778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45986.970068402778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45986.970068402778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45986.970068402778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45986.970068402778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45986.970068402778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45986.970068402778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45986.970068402778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45986.970068402778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45986.970068402778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45986.970068402778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45986.970068402778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45986.970068402778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45986.970068402778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45986.970068402778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45986.970068402778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45986.970068402778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45986.970068402778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45986.970068402778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45986.970068402778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45986.970068402778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45986.970068402778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45986.970068402778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45986.970068402778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45986.970068402778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45986.970068402778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45986.970068402778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45986.970068402778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45986.970068402778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45986.970068402778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45986.970068402778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45986.970068402778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45986.970068402778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45986.970068402778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45986.970068402778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45986.970068402778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45986.970068402778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45986.970068402778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45986.970068402778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45986.970068402778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45986.970068402778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45986.970068402778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45986.970068402778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45986.970068402778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45986.970068402778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45986.970068402778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45986.970068402778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45986.970068402778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45986.970068402778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45986.970068402778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45986.970068402778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45986.970068402778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45986.970068402778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45986.970068402778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45986.970068402778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45986.970068402778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45986.970068402778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45986.970068402778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45986.970068402778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45986.970068402778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45986.970068402778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45986.970068402778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45986.970068402778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45986.970068402778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45986.970068402778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45986.970068402778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45986.970068402778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45986.970068402778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45986.970068402778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45986.970068402778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45986.970068402778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45986.970068402778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45986.970068402778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45986.970068402778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45986.970068402778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45986.970068402778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45986.970068402778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45986.970068402778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45986.970068402778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45986.970068402778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45986.970068402778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45986.970068402778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45986.970068402778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45986.970068402778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45986.970068402778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45986.970068402778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45986.970068402778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45986.970068402778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45986.970068402778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45986.970068402778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45986.970068402778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45986.970068402778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45986.970068402778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45986.970068402778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45986.970068402778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45986.970068402778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45986.970068402778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45986.970068402778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45986.970068402778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45986.970068402778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45986.970068402778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45986.970068402778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45986.970068402778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45986.970068402778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45986.970068402778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45986.970068402778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45986.970068402778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45986.970068402778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45986.970068402778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45986.970068402778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45986.970068402778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45986.970068402778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45986.970068402778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45986.970068402778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45986.970068402778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45986.970068402778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45986.970068402778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45986.970068402778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45986.970068402778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45986.970068402778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45986.970068402778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45986.970068402778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45986.970068402778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45986.970068402778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45986.970068402778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45986.970068402778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45986.970068402778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45986.970068402778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45986.970068402778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45986.970068402778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45986.970068402778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45986.970068402778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45986.970068402778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45986.970068402778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45986.970068402778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45986.970068402778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45986.970068402778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45986.970068402778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45986.970068402778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45986.970068402778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45986.970068402778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45986.970068402778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45986.970068402778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45986.970068402778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45986.970068402778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45986.970068402778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45986.970068402778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45986.970068402778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283.48935081018135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45986.970068402778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45986.970068402778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45986.970068402778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45986.970068402778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45986.970068402778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45986.970068402778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45986.970068402778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45986.970068402778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45986.970068402778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45986.970068402778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45986.970068402778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45986.970068402778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45986.970068402778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45986.970068402778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45986.970068402778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45986.970068402778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45986.970068402778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45986.970068402778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45986.970068402778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45986.970068402778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45986.970068402778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45986.970068402778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45986.970068402778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45986.970068402778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45986.970068402778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45986.970068402778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45986.970068402778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45986.970068402778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45986.970068402778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45986.970068402778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45986.970068402778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45986.970068402778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45986.970068402778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45986.970068402778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45986.970068402778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45986.970068402778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45986.970068402778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45986.970068402778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45986.970068402778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45986.970068402778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45986.970068402778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45986.970068402778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45986.970068402778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45986.970068402778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45986.970068402778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45986.970068402778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45986.970068402778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45986.970068402778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45986.970068402778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45986.970068402778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45986.970068402778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45986.970068402778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45986.970068402778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45986.970068402778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45986.970068402778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45986.970068402778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45986.970068402778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45986.970068402778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45986.970068402778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45986.970068402778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45986.970068402778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45986.970068402778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45986.970068402778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45986.970068402778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45986.970068402778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45986.970068402778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45986.970068402778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45986.970068402778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45986.970068402778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45986.970068402778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45986.970068402778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45986.970068402778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45986.970068402778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45986.970068402778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45986.970068402778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45986.970068402778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45986.970068402778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45986.970068402778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45986.970068402778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45986.970068402778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45986.970068402778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45986.970068402778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45986.970068402778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45986.970068402778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45986.970068402778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45986.970068402778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45986.970068402778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45986.970068402778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45986.970068402778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45986.970068402778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45986.970068402778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45986.970068402778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45986.970068402778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45986.970068402778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45986.970068402778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45986.970068402778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45986.970068402778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45986.970068402778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45986.970068402778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45986.970068402778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45986.970068402778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45986.970068402778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45986.970068402778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45986.970068402778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45986.970068402778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45986.970068402778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45986.970068402778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45986.970068402778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45986.970068402778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45986.970068402778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45986.970068402778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45986.970068402778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45986.970068402778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45986.970068402778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45986.970068402778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45986.970068402778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45986.970068402778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45986.970068402778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45986.970068402778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45986.970068402778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45986.970068402778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45986.970068402778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45986.970068402778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45986.970068402778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45986.970068402778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45986.970068402778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45986.970068402778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45986.970068402778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45986.970068402778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45986.970068402778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45986.970068402778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45986.970068402778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45986.970068402778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45986.970068402778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45986.970068402778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45986.970068402778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45986.970068402778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45986.970068402778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45986.970068402778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45986.970068402778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45986.970068402778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45986.970068402778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45986.970068402778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45986.970068402778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45986.970068402778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45986.970068402778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45986.970068402778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45986.970068402778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45986.970068402778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45986.970068402778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45986.970068402778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45986.970068402778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45986.970068402778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45986.970068402778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45986.970068402778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45986.970068402778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45986.970068402778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45986.970068402778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45986.970068402778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45986.970068402778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45986.970068402778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45986.970068402778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45986.970068402778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45986.970068402778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45986.970068402778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45986.970068402778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45986.970068402778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45986.970068402778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45986.970068402778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45986.970068402778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45986.970068402778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45986.970068402778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45986.970068402778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45986.970068402778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45986.970068402778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45986.970068402778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45986.970068402778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45986.970068402778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45986.970068402778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45986.970068402778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45986.970068402778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45986.970068402778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45986.970068402778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45986.970068402778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45986.970068402778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45986.970068402778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45986.970068402778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45986.970068402778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45986.970068402778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45986.970068402778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45986.970068402778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45986.970068402778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45986.970068402778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45986.970068402778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45986.970068402778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45986.970068402778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45986.970068402778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45986.970068402778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45986.970068402778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45986.970068402778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45986.970068402778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45986.970068402778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45986.970068402778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45986.970068402778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45986.970068402778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45986.970068402778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45986.970068402778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45986.970068402778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45986.970068402778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45986.970068402778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45986.970068402778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45986.970068402778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45986.970068402778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45986.970068402778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45986.970068402778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45986.970068402778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45986.970068402778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45986.970068402778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45986.970068402778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45986.970068402778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45986.970068402778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45986.970068402778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45986.970068402778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45986.970068402778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45986.970068402778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45986.970068402778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45986.970068402778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45986.970068402778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45986.970068402778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45986.970068402778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45986.970068402778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45986.970068402778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45986.970068402778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45986.970068402778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45986.970068402778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45986.970068402778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45986.970068402778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45986.970068402778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45986.970068402778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45986.970068402778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45986.970068402778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45986.970068402778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45986.970068402778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45986.970068402778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45986.970068402778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45986.970068402778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45986.970068402778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45986.970068402778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45986.970068402778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45986.970068402778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45986.970068402778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45986.970068402778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45986.970068402778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45986.970068402778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45986.970068402778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45986.970068402778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45986.970068402778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45986.970068402778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45986.970068402778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45986.970068402778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45986.970068402778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45986.970068402778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45986.970068402778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45986.970068402778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45986.970068402778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45986.970068402778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45986.970068402778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45986.970068402778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45986.970068402778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45986.970068402778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45986.970068402778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45986.970068402778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45986.970068402778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45986.970068402778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45986.970068402778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45986.970068402778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45986.970068402778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45986.970068402778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45986.970068402778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45986.970068402778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45986.970068402778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45986.970068402778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45986.970068402778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45986.970068402778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45986.970068402778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45986.970068402778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45986.970068402778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45986.970068402778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45986.970068402778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45986.970068402778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45986.970068402778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45986.970068402778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45986.970068402778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45986.970068402778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45986.970068402778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45986.970068402778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45986.970068402778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45986.970068402778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45986.970068402778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45986.970068402778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45986.970068402778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45986.970068402778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45986.970068402778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45986.970068402778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45986.970068402778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45986.970068402778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45986.970068402778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45986.970068402778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45986.970068402778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45986.970068402778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45986.970068402778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45986.970068402778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45986.970068402778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45986.970068402778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45986.970068402778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45986.970068402778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45986.970068402778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45986.970068402778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45986.970068402778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45986.970068402778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45986.970068402778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45986.970068402778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45986.970068402778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45986.970068402778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45986.970068402778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45986.970068402778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45986.970068402778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45986.970068402778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45986.970068402778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45986.970068402778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45986.970068402778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45986.970068402778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45986.970068402778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45986.970068402778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45986.970068402778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45986.970068402778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45986.970068402778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45986.970068402778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45986.970068402778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45986.970068402778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45986.970068402778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45986.970068402778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45986.970068402778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45986.970068402778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95.138008217589231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60.781191087960906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38.308957291665138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5.5967697916639736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0.10786932870541932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45986.970068402778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45986.970068402778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45986.970068402778</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45986.970068402778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45986.970068402778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45986.970068402778</v>
      </c>
      <c r="H12" s="126"/>
      <c r="I12" s="125" t="str">
        <f>IFERROR(VLOOKUP(D12,DB!A:F,6,0),"")</f>
        <v/>
      </c>
      <c r="J12" s="125" t="str">
        <f>IFERROR(VLOOKUP(D12,DB!A:G,7,0),"")</f>
        <v/>
      </c>
      <c r="K12" s="125"/>
      <c r="L12" s="125" t="str">
        <f>IFERROR(VLOOKUP(D12,DB!A:I,9,0),"")</f>
        <v/>
      </c>
    </row>
    <row r="13" spans="1:13">
      <c r="A13" s="125"/>
      <c r="B13" s="125" t="str">
        <f>IFERROR(VLOOKUP(D13,DB!A:K,11,0),"")</f>
        <v/>
      </c>
      <c r="C13" s="125"/>
      <c r="D13" s="135"/>
      <c r="E13" s="125"/>
      <c r="F13" s="126"/>
      <c r="G13" s="111">
        <f ca="1">IFERROR(NOW()-F13,"")</f>
        <v>45986.970068402778</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45986.970068402778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45986.970068402778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45986.970068402778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45986.970068402778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45986.970068402778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45986.970068402778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45986.970068402778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45986.970068402778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45986.970068402778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45986.970068402778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45986.970068402778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45986.970068402778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45986.970068402778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45986.970068402778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45986.970068402778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45986.970068402778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45986.970068402778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45986.970068402778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45986.970068402778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45986.970068402778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45986.970068402778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45986.970068402778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45986.970068402778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45986.970068402778</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ca="1">IFERROR(NOW()-F2,"-")</f>
        <v>45986.970068402778</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45986.970068402778</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45986.970068402778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45986.970068402778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45986.970068402778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45986.970068402778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45986.970068402778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45986.970068402778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45986.970068402778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45986.970068402778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45986.970068402778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45986.970068402778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45986.970068402778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45986.970068402778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45986.970068402778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45986.970068402778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45986.970068402778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45986.970068402778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45986.970068402778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45986.970068402778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45986.970068402778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45986.970068402778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45986.970068402778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45986.970068402778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45986.970068402778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45986.970068402778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45986.970068402778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45986.970068402778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45986.970068402778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45986.970068402778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45986.970068402778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45986.970068402778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45986.970068402778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45986.970068402778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45986.970068402778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45986.970068402778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45986.970068402778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45986.970068402778</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