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95" documentId="120_S{2AC9BD13-BADA-5192-A53E-5A8FF88502F6}" xr6:coauthVersionLast="47" xr6:coauthVersionMax="47" xr10:uidLastSave="{B386603D-3230-4D8E-B514-520C1713141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<sst xmlns="http://schemas.openxmlformats.org/spreadsheetml/2006/main" count="180290" uniqueCount="39127">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</sst>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320.2331788194424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45983.181604745369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45983.181604745369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45983.181604745369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45983.181604745369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45983.181604745369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45983.181604745369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45983.181604745369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45983.181604745369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45983.181604745369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45983.181604745369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45983.181604745369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45983.181604745369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45983.181604745369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45983.181604745369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45983.181604745369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45983.181604745369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45983.181604745369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45983.181604745369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45983.181604745369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45983.181604745369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45983.181604745369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45983.181604745369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45983.181604745369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45983.181604745369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45983.181604745369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45983.181604745369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45983.181604745369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45983.181604745369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45983.181604745369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45983.181604745369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45983.181604745369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45983.181604745369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45983.181604745369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45983.181604745369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45983.181604745369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45983.181604745369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45983.181604745369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45983.181604745369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45983.181604745369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45983.181604745369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45983.181604745369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45983.181604745369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45983.181604745369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45983.181604745369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45983.181604745369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45983.181604745369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6C4CDF95-1C64-40BF-99D3-552378A5F26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158.18176678240707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45983.181604745369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45983.181604745369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45983.181604745369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45983.181604745369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45983.181604745369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45983.181604745369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45983.181604745369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45983.181604745369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45983.181604745369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45983.181604745369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45983.181604745369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45983.181604745369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45983.181604745369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45983.181604745369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45983.181604745369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45983.181604745369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45983.181604745369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45983.181604745369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45983.181604745369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45983.181604745369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45983.181604745369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45983.181604745369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45983.181604745369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45983.181604745369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45983.181604745369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45983.181604745369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45983.181604745369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45983.181604745369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45983.181604745369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45983.181604745369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45983.181604745369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45983.181604745369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45983.181604745369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45983.181604745369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45983.181604745369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45983.181604745369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45983.181604745369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45983.181604745369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45983.181604745369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45983.181604745369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45983.181604745369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45983.181604745369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45983.181604745369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45983.181604745369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45983.181604745369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45983.181604745369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45983.181604745369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45983.181604745369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45983.181604745369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45983.181604745369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45983.181604745369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45983.181604745369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45983.181604745369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45983.181604745369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45983.181604745369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45983.181604745369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45983.181604745369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45983.181604745369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45983.181604745369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45983.181604745369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45983.181604745369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45983.181604745369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45983.181604745369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45983.181604745369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45983.181604745369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45983.181604745369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45983.181604745369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45983.181604745369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45983.181604745369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45983.181604745369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45983.181604745369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45983.181604745369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45983.181604745369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45983.181604745369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45983.181604745369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45983.181604745369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45983.181604745369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45983.181604745369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45983.181604745369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45983.181604745369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45983.181604745369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45983.181604745369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45983.181604745369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45983.181604745369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45983.181604745369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45983.181604745369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45983.181604745369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45983.181604745369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45983.181604745369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45983.181604745369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45983.181604745369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45983.181604745369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45983.181604745369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45983.181604745369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45983.181604745369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45983.181604745369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45983.181604745369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45983.181604745369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45983.181604745369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45983.181604745369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45983.181604745369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45983.181604745369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45983.181604745369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45983.181604745369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45983.181604745369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45983.181604745369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45983.181604745369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45983.181604745369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45983.181604745369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45983.181604745369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45983.181604745369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45983.181604745369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45983.181604745369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45983.181604745369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45983.181604745369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45983.181604745369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45983.181604745369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45983.181604745369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45983.181604745369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45983.181604745369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45983.181604745369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45983.181604745369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45983.181604745369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45983.181604745369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45983.181604745369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45983.181604745369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45983.181604745369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45983.181604745369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45983.181604745369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45983.181604745369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45983.181604745369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45983.181604745369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45983.181604745369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45983.181604745369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45983.181604745369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45983.181604745369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45983.181604745369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45983.181604745369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45983.181604745369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45983.181604745369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45983.181604745369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45983.181604745369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45983.181604745369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45983.181604745369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45983.181604745369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45983.181604745369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45983.181604745369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45983.181604745369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45983.181604745369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45983.181604745369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45983.181604745369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45983.181604745369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45983.181604745369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45983.181604745369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45983.181604745369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45983.181604745369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45983.181604745369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45983.181604745369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45983.181604745369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45983.181604745369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45983.181604745369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6.1535300927062053E-2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45983.181604745369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45983.181604745369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45983.181604745369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45983.181604745369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45983.181604745369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45983.181604745369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45983.181604745369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45983.181604745369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45983.181604745369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45983.181604745369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45983.181604745369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45983.181604745369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45983.181604745369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45983.181604745369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45983.181604745369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45983.181604745369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45983.181604745369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45983.181604745369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45983.181604745369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45983.181604745369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45983.181604745369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45983.181604745369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45983.181604745369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45983.181604745369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45983.181604745369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45983.181604745369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45983.181604745369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45983.181604745369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45983.181604745369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45983.181604745369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45983.181604745369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45983.181604745369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45983.181604745369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45983.181604745369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45983.181604745369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45983.181604745369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45983.181604745369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45983.181604745369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45983.181604745369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45983.181604745369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45983.181604745369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45983.181604745369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45983.181604745369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45983.181604745369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45983.181604745369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45983.181604745369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45983.181604745369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45983.181604745369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45983.181604745369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45983.181604745369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45983.181604745369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45983.181604745369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45983.181604745369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45983.181604745369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45983.181604745369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45983.181604745369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45983.181604745369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45983.181604745369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45983.181604745369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45983.181604745369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45983.181604745369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45983.181604745369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45983.181604745369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45983.181604745369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45983.181604745369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45983.181604745369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45983.181604745369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45983.181604745369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45983.181604745369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45983.181604745369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45983.181604745369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45983.181604745369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45983.181604745369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45983.181604745369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45983.181604745369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45983.181604745369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45983.181604745369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45983.181604745369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45983.181604745369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45983.181604745369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45983.181604745369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45983.181604745369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45983.181604745369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45983.181604745369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45983.181604745369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45983.181604745369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45983.181604745369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45983.181604745369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45983.181604745369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45983.181604745369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45983.181604745369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45983.181604745369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45983.181604745369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45983.181604745369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45983.181604745369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45983.181604745369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45983.181604745369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45983.181604745369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45983.181604745369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45983.181604745369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45983.181604745369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45983.181604745369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45983.181604745369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45983.181604745369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45983.181604745369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45983.181604745369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45983.181604745369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45983.181604745369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45983.181604745369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45983.181604745369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45983.181604745369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45983.181604745369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45983.181604745369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45983.181604745369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45983.181604745369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45983.181604745369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45983.181604745369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45983.181604745369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45983.181604745369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45983.181604745369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45983.181604745369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45983.181604745369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45983.181604745369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45983.181604745369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45983.181604745369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45983.181604745369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45983.181604745369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45983.181604745369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45983.181604745369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45983.181604745369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45983.181604745369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45983.181604745369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45983.181604745369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45983.181604745369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45983.181604745369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45983.181604745369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45983.181604745369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45983.181604745369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45983.181604745369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45983.181604745369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45983.181604745369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45983.181604745369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45983.181604745369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45983.181604745369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45983.181604745369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45983.181604745369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45983.181604745369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45983.181604745369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45983.181604745369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45983.181604745369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45983.181604745369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45983.181604745369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45983.181604745369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45983.181604745369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45983.181604745369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45983.181604745369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45983.181604745369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45983.181604745369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45983.181604745369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45983.181604745369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45983.181604745369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45983.181604745369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45983.181604745369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45983.181604745369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45983.181604745369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45983.181604745369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45983.181604745369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45983.181604745369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45983.181604745369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45983.181604745369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45983.181604745369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45983.181604745369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45983.181604745369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45983.181604745369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45983.181604745369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45983.181604745369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45983.181604745369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45983.181604745369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45983.181604745369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45983.181604745369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45983.181604745369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45983.181604745369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45983.181604745369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45983.181604745369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45983.181604745369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45983.181604745369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45983.181604745369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45983.181604745369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45983.181604745369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45983.181604745369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45983.181604745369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45983.181604745369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45983.181604745369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45983.181604745369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45983.181604745369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45983.181604745369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45983.181604745369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45983.181604745369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45983.181604745369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45983.181604745369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45983.181604745369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45983.181604745369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45983.181604745369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45983.181604745369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45983.181604745369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45983.181604745369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45983.181604745369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45983.181604745369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45983.181604745369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45983.181604745369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45983.181604745369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45983.181604745369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45983.181604745369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45983.181604745369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45983.181604745369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45983.181604745369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45983.181604745369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45983.181604745369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45983.181604745369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45983.181604745369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45983.181604745369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45983.181604745369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45983.181604745369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45983.181604745369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45983.181604745369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45983.181604745369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45983.181604745369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45983.181604745369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45983.181604745369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45983.181604745369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45983.181604745369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45983.181604745369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45983.181604745369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45983.181604745369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45983.181604745369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45983.181604745369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45983.181604745369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45983.181604745369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45983.181604745369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45983.181604745369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45983.181604745369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45983.181604745369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45983.181604745369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45983.181604745369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45983.181604745369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45983.181604745369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45983.181604745369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45983.181604745369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45983.181604745369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45983.181604745369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45983.181604745369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45983.181604745369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45983.181604745369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45983.181604745369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45983.181604745369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45983.181604745369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45983.181604745369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45983.181604745369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45983.181604745369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45983.181604745369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45983.181604745369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45983.181604745369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45983.181604745369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45983.181604745369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45983.181604745369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45983.181604745369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45983.181604745369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45983.181604745369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45983.181604745369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45983.181604745369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45983.181604745369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45983.181604745369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45983.181604745369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45983.181604745369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45983.181604745369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45983.181604745369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45983.181604745369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45983.181604745369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45983.181604745369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45983.181604745369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45983.181604745369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45983.181604745369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45983.181604745369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45983.181604745369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45983.181604745369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45983.181604745369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45983.181604745369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45983.181604745369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45983.181604745369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45983.181604745369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45983.181604745369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45983.181604745369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45983.181604745369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45983.181604745369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45983.181604745369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45983.181604745369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45983.181604745369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45983.181604745369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45983.181604745369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45983.181604745369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45983.181604745369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45983.181604745369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45983.181604745369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45983.181604745369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45983.181604745369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45983.181604745369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45983.181604745369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45983.181604745369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45983.181604745369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45983.181604745369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45983.181604745369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45983.181604745369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45983.181604745369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45983.181604745369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45983.181604745369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45983.181604745369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45983.181604745369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45983.181604745369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45983.181604745369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45983.181604745369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45983.181604745369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45983.181604745369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45983.181604745369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45983.181604745369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45983.181604745369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45983.181604745369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45983.181604745369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45983.181604745369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45983.181604745369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45983.181604745369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45983.181604745369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45983.181604745369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45983.181604745369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45983.181604745369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45983.181604745369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45983.181604745369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45983.181604745369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45983.181604745369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45983.181604745369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45983.181604745369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45983.181604745369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45983.181604745369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45983.181604745369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45983.181604745369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45983.181604745369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45983.181604745369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45983.181604745369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45983.181604745369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45983.181604745369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45983.181604745369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45983.181604745369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45983.181604745369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45983.181604745369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45983.181604745369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45983.181604745369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45983.181604745369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45983.181604745369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45983.181604745369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45983.181604745369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45983.181604745369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45983.181604745369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45983.181604745369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45983.181604745369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45983.181604745369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45983.181604745369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45983.181604745369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45983.181604745369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45983.181604745369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45983.181604745369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45983.181604745369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45983.181604745369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45983.181604745369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45983.181604745369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45983.181604745369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45983.181604745369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45983.181604745369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45983.181604745369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45983.181604745369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45983.181604745369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45983.181604745369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45983.181604745369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45983.181604745369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45983.181604745369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45983.181604745369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45983.181604745369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45983.181604745369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45983.181604745369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45983.181604745369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45983.181604745369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45983.181604745369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45983.181604745369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45983.181604745369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45983.181604745369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45983.181604745369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45983.181604745369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45983.181604745369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45983.181604745369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45983.181604745369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45983.181604745369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45983.181604745369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45983.181604745369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45983.181604745369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45983.181604745369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45983.181604745369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45983.181604745369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45983.181604745369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45983.181604745369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45983.181604745369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45983.181604745369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45983.181604745369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45983.181604745369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45983.181604745369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45983.181604745369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45983.181604745369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45983.181604745369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45983.181604745369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45983.181604745369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45983.181604745369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45983.181604745369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45983.181604745369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45983.181604745369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45983.181604745369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45983.181604745369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45983.181604745369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45983.181604745369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45983.181604745369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45983.181604745369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45983.181604745369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45983.181604745369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45983.181604745369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45983.181604745369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45983.181604745369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45983.181604745369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45983.181604745369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45983.181604745369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45983.181604745369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45983.181604745369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45983.181604745369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45983.181604745369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45983.181604745369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45983.181604745369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45983.181604745369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45983.181604745369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45983.181604745369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45983.181604745369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45983.181604745369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45983.181604745369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45983.181604745369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45983.181604745369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45983.181604745369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45983.181604745369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45983.181604745369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45983.181604745369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45983.181604745369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45983.181604745369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45983.181604745369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45983.181604745369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45983.181604745369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45983.181604745369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45983.181604745369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45983.181604745369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45983.181604745369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45983.181604745369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45983.181604745369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45983.181604745369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45983.181604745369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45983.181604745369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45983.181604745369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45983.181604745369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45983.181604745369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45983.181604745369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45983.181604745369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45983.181604745369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45983.181604745369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45983.181604745369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45983.181604745369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45983.181604745369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45983.181604745369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45983.181604745369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45983.181604745369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45983.181604745369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45983.181604745369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45983.181604745369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45983.181604745369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45983.181604745369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45983.181604745369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45983.181604745369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45983.181604745369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45983.181604745369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45983.181604745369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45983.181604745369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45983.181604745369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45983.181604745369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45983.181604745369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45983.181604745369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45983.181604745369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45983.181604745369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45983.181604745369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45983.181604745369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45983.181604745369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45983.181604745369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45983.181604745369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45983.181604745369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45983.181604745369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45983.181604745369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45983.181604745369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45983.181604745369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45983.181604745369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45983.181604745369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45983.181604745369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45983.181604745369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45983.181604745369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45983.181604745369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45983.181604745369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45983.181604745369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45983.181604745369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45983.181604745369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45983.181604745369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45983.181604745369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45983.181604745369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45983.181604745369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45983.181604745369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45983.181604745369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45983.181604745369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45983.181604745369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45983.181604745369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45983.181604745369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45983.181604745369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45983.181604745369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45983.181604745369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45983.181604745369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45983.181604745369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45983.181604745369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45983.181604745369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45983.181604745369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45983.181604745369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45983.181604745369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45983.181604745369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45983.181604745369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45983.181604745369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45983.181604745369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45983.181604745369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45983.181604745369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45983.181604745369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45983.181604745369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45983.181604745369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45983.181604745369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45983.181604745369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45983.181604745369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45983.181604745369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45983.181604745369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45983.181604745369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45983.181604745369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45983.181604745369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45983.181604745369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45983.181604745369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45983.181604745369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45983.181604745369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45983.181604745369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45983.181604745369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45983.181604745369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45983.181604745369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45983.181604745369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45983.181604745369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45983.181604745369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45983.181604745369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45983.181604745369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45983.181604745369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45983.181604745369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45983.181604745369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45983.181604745369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45983.181604745369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45983.181604745369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45983.181604745369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45983.181604745369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45983.181604745369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45983.181604745369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45983.181604745369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45983.181604745369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45983.181604745369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45983.181604745369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45983.181604745369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45983.181604745369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45983.181604745369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45983.181604745369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45983.181604745369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45983.181604745369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45983.181604745369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45983.181604745369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45983.181604745369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45983.181604745369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45983.181604745369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45983.181604745369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45983.181604745369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45983.181604745369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45983.181604745369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45983.181604745369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45983.181604745369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45983.181604745369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45983.181604745369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45983.181604745369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45983.181604745369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45983.181604745369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45983.181604745369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45983.181604745369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45983.181604745369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45983.181604745369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45983.181604745369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45983.181604745369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45983.181604745369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45983.181604745369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45983.181604745369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45983.181604745369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45983.181604745369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45983.181604745369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45983.181604745369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45983.181604745369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45983.181604745369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45983.181604745369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45983.181604745369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45983.181604745369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45983.181604745369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45983.181604745369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45983.181604745369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45983.181604745369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45983.181604745369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45983.181604745369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45983.181604745369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45983.181604745369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45983.181604745369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45983.181604745369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45983.181604745369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45983.181604745369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45983.181604745369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45983.181604745369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45983.181604745369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45983.181604745369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45983.181604745369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45983.181604745369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45983.181604745369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45983.181604745369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45983.181604745369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45983.181604745369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45983.181604745369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45983.181604745369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45983.181604745369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45983.181604745369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45983.181604745369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45983.181604745369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45983.181604745369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45983.181604745369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45983.181604745369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45983.181604745369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45983.181604745369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45983.181604745369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45983.181604745369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45983.181604745369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45983.181604745369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45983.181604745369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45983.181604745369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45983.181604745369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45983.181604745369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45983.181604745369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45983.181604745369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45983.181604745369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45983.181604745369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45983.181604745369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45983.181604745369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45983.181604745369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45983.181604745369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45983.181604745369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45983.181604745369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45983.181604745369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45983.181604745369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45983.181604745369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45983.181604745369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45983.181604745369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45983.181604745369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45983.181604745369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45983.181604745369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45983.181604745369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45983.181604745369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45983.181604745369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45983.181604745369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45983.181604745369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45983.181604745369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45983.181604745369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45983.181604745369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45983.181604745369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45983.181604745369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45983.181604745369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45983.181604745369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45983.181604745369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45983.181604745369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45983.181604745369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45983.181604745369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45983.181604745369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45983.181604745369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45983.181604745369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45983.181604745369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45983.181604745369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45983.181604745369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45983.181604745369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45983.181604745369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45983.181604745369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45983.181604745369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45983.181604745369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45983.181604745369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45983.181604745369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45983.181604745369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45983.181604745369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45983.181604745369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45983.181604745369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45983.181604745369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45983.181604745369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45983.181604745369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45983.181604745369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45983.181604745369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45983.181604745369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45983.181604745369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45983.181604745369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45983.181604745369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45983.181604745369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45983.181604745369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45983.181604745369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45983.181604745369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45983.181604745369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45983.181604745369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45983.181604745369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45983.181604745369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45983.181604745369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45983.181604745369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45983.181604745369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45983.181604745369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45983.181604745369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45983.181604745369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45983.181604745369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45983.181604745369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45983.181604745369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45983.181604745369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45983.181604745369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45983.181604745369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45983.181604745369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45983.181604745369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45983.181604745369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45983.181604745369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45983.181604745369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45983.181604745369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45983.181604745369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45983.181604745369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45983.181604745369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45983.181604745369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45983.181604745369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45983.181604745369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45983.181604745369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45983.181604745369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45983.181604745369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45983.181604745369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45983.181604745369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45983.181604745369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45983.181604745369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45983.181604745369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45983.181604745369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45983.181604745369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45983.181604745369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45983.181604745369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45983.181604745369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45983.181604745369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45983.181604745369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45983.181604745369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45983.181604745369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45983.181604745369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45983.181604745369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45983.181604745369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45983.181604745369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45983.181604745369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45983.181604745369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45983.181604745369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45983.181604745369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45983.181604745369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45983.181604745369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45983.181604745369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45983.181604745369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45983.181604745369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45983.181604745369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45983.181604745369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45983.181604745369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45983.181604745369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45983.181604745369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45983.181604745369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45983.181604745369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45983.181604745369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45983.181604745369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45983.181604745369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45983.181604745369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45983.181604745369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45983.181604745369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45983.181604745369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45983.181604745369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45983.181604745369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45983.181604745369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45983.181604745369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45983.181604745369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45983.181604745369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45983.181604745369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45983.181604745369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45983.181604745369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45983.181604745369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45983.181604745369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45983.181604745369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45983.181604745369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45983.181604745369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45983.181604745369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45983.181604745369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45983.181604745369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45983.181604745369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45983.181604745369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45983.181604745369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45983.181604745369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45983.181604745369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45983.181604745369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45983.181604745369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45983.181604745369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45983.181604745369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45983.181604745369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45983.181604745369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45983.181604745369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45983.181604745369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45983.181604745369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45983.181604745369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45983.181604745369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45983.181604745369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45983.181604745369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45983.181604745369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45983.181604745369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45983.181604745369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45983.181604745369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45983.181604745369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45983.181604745369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45983.181604745369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45983.181604745369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45983.181604745369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45983.181604745369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45983.181604745369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45983.181604745369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45983.181604745369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45983.181604745369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45983.181604745369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45983.181604745369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45983.181604745369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45983.181604745369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45983.181604745369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45983.181604745369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45983.181604745369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45983.181604745369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45983.181604745369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45983.181604745369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45983.181604745369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45983.181604745369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45983.181604745369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45983.181604745369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45983.181604745369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45983.181604745369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45983.181604745369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45983.181604745369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45983.181604745369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45983.181604745369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45983.181604745369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45983.181604745369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45983.181604745369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45983.181604745369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45983.181604745369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45983.181604745369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45983.181604745369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45983.181604745369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45983.181604745369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45983.181604745369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45983.181604745369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45983.181604745369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45983.181604745369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45983.181604745369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45983.181604745369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45983.181604745369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45983.181604745369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45983.181604745369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45983.181604745369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45983.181604745369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45983.181604745369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45983.181604745369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45983.181604745369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45983.181604745369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45983.181604745369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45983.181604745369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45983.181604745369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45983.181604745369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45983.181604745369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45983.181604745369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45983.181604745369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45983.181604745369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45983.181604745369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45983.181604745369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45983.181604745369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45983.181604745369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45983.181604745369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45983.181604745369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45983.181604745369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45983.181604745369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45983.181604745369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45983.181604745369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45983.181604745369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45983.181604745369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45983.181604745369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45983.181604745369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45983.181604745369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45983.181604745369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45983.181604745369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45983.181604745369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45983.181604745369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45983.181604745369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45983.181604745369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45983.181604745369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45983.181604745369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45983.181604745369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45983.181604745369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45983.181604745369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45983.181604745369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45983.181604745369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45983.181604745369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45983.181604745369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45983.181604745369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45983.181604745369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45983.181604745369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45983.181604745369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45983.181604745369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45983.181604745369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45983.181604745369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45983.181604745369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45983.181604745369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45983.181604745369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45983.181604745369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45983.181604745369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45983.181604745369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45983.181604745369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45983.181604745369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45983.181604745369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45983.181604745369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45983.181604745369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45983.181604745369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45983.181604745369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45983.181604745369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45983.181604745369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45983.181604745369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45983.181604745369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45983.181604745369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45983.181604745369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45983.181604745369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45983.181604745369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45983.181604745369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45983.181604745369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45983.181604745369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45983.181604745369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45983.181604745369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45983.181604745369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45983.181604745369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45983.181604745369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45983.181604745369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45983.181604745369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45983.181604745369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279.70088715277234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0.19757696759188548</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6.1072337957739364E-2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8.4509837957739364E-2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45983.181604745369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45983.181604745369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45983.181604745369</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7874</v>
      </c>
      <c r="E9" s="94"/>
      <c r="F9" s="95"/>
      <c r="G9" s="96">
        <f t="shared" ca="1" si="0"/>
        <v>45983.181604745369</v>
      </c>
      <c r="H9" s="95"/>
      <c r="I9" s="113" t="str">
        <f>IFERROR(VLOOKUP(D9,DB!A:F,6,0),"")</f>
        <v>SCECO-Rental-Genset</v>
      </c>
      <c r="J9" s="113" t="str">
        <f>IFERROR(VLOOKUP(D9,DB!A:G,7,0),"")</f>
        <v>In progress</v>
      </c>
      <c r="K9" s="97"/>
      <c r="L9" s="91" t="str">
        <f>IFERROR(VLOOKUP(D9,DB!A:I,9,0),"")</f>
        <v>Zain</v>
      </c>
    </row>
    <row r="10" spans="1:16" ht="15" customHeight="1">
      <c r="A10" s="113"/>
      <c r="B10" s="113" t="str">
        <f>IFERROR(VLOOKUP(D10,DB!A:K,11,0),"")</f>
        <v/>
      </c>
      <c r="C10" s="93"/>
      <c r="D10" s="91"/>
      <c r="E10" s="94"/>
      <c r="F10" s="95"/>
      <c r="G10" s="96">
        <f t="shared" ca="1" si="0"/>
        <v>45983.181604745369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45983.181604745369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45983.181604745369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45983.181604745369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45983.181604745369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45983.181604745369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45983.181604745369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45983.181604745369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45983.181604745369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45983.181604745369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45983.181604745369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45983.181604745369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45983.181604745369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45983.181604745369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45983.181604745369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45983.181604745369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45983.181604745369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45983.181604745369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45983.181604745369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45983.181604745369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45983.181604745369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45983.181604745369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45983.181604745369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45983.181604745369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45983.181604745369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45983.181604745369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45983.181604745369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45983.181604745369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45983.181604745369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45983.181604745369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45983.181604745369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45983.181604745369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45983.181604745369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45983.181604745369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45983.181604745369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45983.181604745369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45983.181604745369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45983.181604745369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45983.181604745369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45983.181604745369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45983.181604745369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45983.181604745369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45983.181604745369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45983.181604745369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45983.181604745369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45983.181604745369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45983.181604745369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45983.181604745369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45983.181604745369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45983.181604745369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45983.181604745369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45983.181604745369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45983.181604745369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45983.181604745369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45983.181604745369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45983.181604745369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45983.181604745369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45983.181604745369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45983.181604745369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45983.181604745369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45983.181604745369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45983.181604745369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45983.181604745369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45983.181604745369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45983.181604745369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45983.181604745369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45983.181604745369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45983.181604745369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45983.181604745369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45983.181604745369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45983.181604745369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45983.181604745369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45983.181604745369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45983.181604745369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45983.181604745369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45983.181604745369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45983.181604745369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45983.181604745369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45983.181604745369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45983.181604745369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45983.181604745369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45983.181604745369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45983.181604745369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45983.181604745369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45983.181604745369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45983.181604745369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45983.181604745369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45983.181604745369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45983.181604745369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45983.181604745369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45983.181604745369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45983.181604745369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45983.181604745369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45983.181604745369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45983.181604745369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45983.181604745369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45983.181604745369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45983.181604745369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45983.181604745369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45983.181604745369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45983.181604745369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45983.181604745369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45983.181604745369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45983.181604745369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45983.181604745369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45983.181604745369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45983.181604745369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45983.181604745369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45983.181604745369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45983.181604745369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45983.181604745369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45983.181604745369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45983.181604745369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45983.181604745369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45983.181604745369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45983.181604745369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45983.181604745369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45983.181604745369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45983.181604745369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45983.181604745369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45983.181604745369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45983.181604745369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45983.181604745369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45983.181604745369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45983.181604745369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45983.181604745369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45983.181604745369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45983.181604745369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45983.181604745369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45983.181604745369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45983.181604745369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45983.181604745369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45983.181604745369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45983.181604745369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45983.181604745369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45983.181604745369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45983.181604745369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45983.181604745369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45983.181604745369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45983.181604745369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45983.181604745369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45983.181604745369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45983.181604745369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45983.181604745369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45983.181604745369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45983.181604745369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45983.181604745369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45983.181604745369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45983.181604745369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45983.181604745369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45983.181604745369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45983.181604745369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45983.181604745369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45983.181604745369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45983.181604745369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45983.181604745369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45983.181604745369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45983.181604745369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45983.181604745369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45983.181604745369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45983.181604745369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45983.181604745369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45983.181604745369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45983.181604745369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45983.181604745369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45983.181604745369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45983.181604745369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45983.181604745369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45983.181604745369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45983.181604745369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45983.181604745369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45983.181604745369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45983.181604745369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45983.181604745369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45983.181604745369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45983.181604745369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45983.181604745369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45983.181604745369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45983.181604745369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45983.181604745369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45983.181604745369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45983.181604745369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45983.181604745369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45983.181604745369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45983.181604745369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45983.181604745369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45983.181604745369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45983.181604745369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45983.181604745369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45983.181604745369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45983.181604745369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45983.181604745369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45983.181604745369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45983.181604745369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45983.181604745369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45983.181604745369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45983.181604745369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45983.181604745369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45983.181604745369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45983.181604745369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45983.181604745369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45983.181604745369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45983.181604745369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45983.181604745369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45983.181604745369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45983.181604745369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45983.181604745369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45983.181604745369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45983.181604745369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45983.181604745369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45983.181604745369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45983.181604745369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45983.181604745369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45983.181604745369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45983.181604745369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45983.181604745369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45983.181604745369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45983.181604745369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45983.181604745369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45983.181604745369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45983.181604745369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45983.181604745369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45983.181604745369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45983.181604745369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45983.181604745369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45983.181604745369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45983.181604745369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45983.181604745369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45983.181604745369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45983.181604745369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45983.181604745369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45983.181604745369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45983.181604745369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45983.181604745369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45983.181604745369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45983.181604745369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45983.181604745369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45983.181604745369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45983.181604745369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45983.181604745369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45983.181604745369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45983.181604745369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45983.181604745369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45983.181604745369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45983.181604745369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45983.181604745369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45983.181604745369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45983.181604745369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45983.181604745369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45983.181604745369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45983.181604745369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45983.181604745369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45983.181604745369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45983.181604745369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45983.181604745369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45983.181604745369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45983.181604745369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45983.181604745369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45983.181604745369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45983.181604745369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45983.181604745369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45983.181604745369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45983.181604745369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45983.181604745369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45983.181604745369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45983.181604745369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45983.181604745369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45983.181604745369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45983.181604745369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45983.181604745369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45983.181604745369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45983.181604745369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45983.181604745369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45983.181604745369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45983.181604745369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45983.181604745369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45983.181604745369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45983.181604745369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45983.181604745369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45983.181604745369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45983.181604745369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45983.181604745369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45983.181604745369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45983.181604745369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45983.181604745369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45983.181604745369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45983.181604745369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45983.181604745369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45983.181604745369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45983.181604745369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45983.181604745369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45983.181604745369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45983.181604745369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45983.181604745369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45983.181604745369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45983.181604745369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45983.181604745369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45983.181604745369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45983.181604745369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45983.181604745369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45983.181604745369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45983.181604745369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45983.181604745369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45983.181604745369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45983.181604745369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45983.181604745369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45983.181604745369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45983.181604745369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45983.181604745369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45983.181604745369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45983.181604745369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45983.181604745369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45983.181604745369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45983.181604745369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45983.181604745369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45983.181604745369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45983.181604745369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45983.181604745369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45983.181604745369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45983.181604745369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45983.181604745369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45983.181604745369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45983.181604745369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45983.181604745369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45983.181604745369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45983.181604745369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45983.181604745369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45983.181604745369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45983.181604745369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45983.181604745369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45983.181604745369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45983.181604745369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45983.181604745369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45983.181604745369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45983.181604745369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45983.181604745369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45983.181604745369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45983.181604745369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45983.181604745369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45983.181604745369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45983.181604745369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45983.181604745369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45983.181604745369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45983.181604745369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45983.181604745369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45983.181604745369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45983.181604745369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45983.181604745369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45983.181604745369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45983.181604745369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45983.181604745369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45983.181604745369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45983.181604745369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45983.181604745369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45983.181604745369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45983.181604745369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45983.181604745369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45983.181604745369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45983.181604745369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45983.181604745369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45983.181604745369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45983.181604745369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45983.181604745369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45983.181604745369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45983.181604745369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45983.181604745369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45983.181604745369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45983.181604745369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45983.181604745369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45983.181604745369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45983.181604745369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45983.181604745369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45983.181604745369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45983.181604745369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45983.181604745369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45983.181604745369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45983.181604745369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45983.181604745369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45983.181604745369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45983.181604745369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45983.181604745369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45983.181604745369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45983.181604745369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45983.181604745369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45983.181604745369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45983.181604745369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45983.181604745369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45983.181604745369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45983.181604745369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45983.181604745369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45983.181604745369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45983.181604745369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45983.181604745369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45983.181604745369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45983.181604745369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45983.181604745369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45983.181604745369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45983.181604745369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45983.181604745369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45983.181604745369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45983.181604745369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45983.181604745369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45983.181604745369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45983.181604745369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45983.181604745369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45983.181604745369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45983.181604745369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45983.181604745369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45983.181604745369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45983.181604745369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45983.181604745369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45983.181604745369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45983.181604745369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45983.181604745369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45983.181604745369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45983.181604745369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45983.181604745369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45983.181604745369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45983.181604745369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45983.181604745369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45983.181604745369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45983.181604745369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45983.181604745369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45983.181604745369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45983.181604745369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45983.181604745369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45983.181604745369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45983.181604745369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45983.181604745369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45983.181604745369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45983.181604745369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45983.181604745369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45983.181604745369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45983.181604745369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45983.181604745369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45983.181604745369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45983.181604745369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45983.181604745369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45983.181604745369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45983.181604745369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45983.181604745369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91.34954456018022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56.992727430551895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34.520493634256127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5.6668015046307119</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1.8083061342549627</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0.4130515046272194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0.31758854166400852</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45983.181604745369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45983.181604745369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45983.181604745369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45983.181604745369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45983.181604745369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45983.181604745369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45983.181604745369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45983.181604745369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45983.181604745369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45983.181604745369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45983.181604745369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45983.181604745369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45983.181604745369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45983.181604745369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45983.181604745369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45983.181604745369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45983.181604745369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45983.181604745369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45983.181604745369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45983.181604745369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45983.181604745369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45983.181604745369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45983.181604745369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45983.181604745369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45983.181604745369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45983.181604745369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45983.181604745369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45983.181604745369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45983.181604745369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45983.181604745369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45983.181604745369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45983.181604745369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45983.181604745369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45983.181604745369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45983.181604745369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45983.181604745369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45983.181604745369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45983.181604745369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45983.181604745369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45983.181604745369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45983.181604745369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45983.181604745369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45983.181604745369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45983.181604745369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45983.181604745369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45983.181604745369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45983.181604745369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45983.181604745369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45983.181604745369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45983.181604745369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45983.181604745369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45983.181604745369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45983.181604745369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45983.181604745369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45983.181604745369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45983.181604745369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45983.181604745369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45983.181604745369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45983.181604745369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45983.181604745369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45983.181604745369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45983.181604745369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45983.181604745369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45983.181604745369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45983.181604745369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45983.181604745369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45983.181604745369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45983.181604745369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45983.181604745369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45983.181604745369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45983.181604745369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45983.181604745369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45983.181604745369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45983.181604745369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45983.181604745369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45983.181604745369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45983.181604745369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45983.181604745369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45983.181604745369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45983.181604745369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45983.181604745369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45983.181604745369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45983.181604745369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45983.181604745369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45983.181604745369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45983.181604745369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45983.181604745369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45983.181604745369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45983.181604745369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45983.181604745369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45983.181604745369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45983.181604745369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45983.181604745369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45983.181604745369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45983.181604745369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45983.181604745369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45983.181604745369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45983.181604745369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45983.181604745369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45983.181604745369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45983.181604745369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45983.181604745369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45983.181604745369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45983.181604745369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45983.181604745369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45983.181604745369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45983.181604745369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45983.181604745369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45983.181604745369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45983.181604745369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45983.181604745369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45983.181604745369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45983.181604745369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45983.181604745369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45983.181604745369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45983.181604745369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45983.181604745369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45983.181604745369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45983.181604745369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45983.181604745369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45983.181604745369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2025-11-22T01:22:38Z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